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Лист1!$A$2:$V$326</definedName>
  </definedNames>
  <calcPr calcId="145621"/>
</workbook>
</file>

<file path=xl/calcChain.xml><?xml version="1.0" encoding="utf-8"?>
<calcChain xmlns="http://schemas.openxmlformats.org/spreadsheetml/2006/main">
  <c r="V325" i="1"/>
  <c r="U325"/>
  <c r="T325"/>
  <c r="S325"/>
  <c r="R325"/>
  <c r="Q325"/>
  <c r="P325"/>
  <c r="O325"/>
  <c r="N325"/>
  <c r="M325"/>
  <c r="L325"/>
  <c r="K325"/>
  <c r="J325"/>
  <c r="I325"/>
  <c r="H325"/>
  <c r="G325"/>
  <c r="F325"/>
  <c r="E325"/>
  <c r="D325"/>
  <c r="C325"/>
  <c r="V317"/>
  <c r="U317"/>
  <c r="T317"/>
  <c r="S317"/>
  <c r="R317"/>
  <c r="Q317"/>
  <c r="P317"/>
  <c r="O317"/>
  <c r="N317"/>
  <c r="M317"/>
  <c r="L317"/>
  <c r="K317"/>
  <c r="J317"/>
  <c r="I317"/>
  <c r="H317"/>
  <c r="G317"/>
  <c r="F317"/>
  <c r="E317"/>
  <c r="D317"/>
  <c r="D326" s="1"/>
  <c r="C317"/>
  <c r="V305"/>
  <c r="U305"/>
  <c r="U326" s="1"/>
  <c r="T305"/>
  <c r="T326" s="1"/>
  <c r="S305"/>
  <c r="S326" s="1"/>
  <c r="R305"/>
  <c r="Q305"/>
  <c r="Q326" s="1"/>
  <c r="P305"/>
  <c r="O305"/>
  <c r="O326" s="1"/>
  <c r="N305"/>
  <c r="M305"/>
  <c r="L305"/>
  <c r="K305"/>
  <c r="K326" s="1"/>
  <c r="J305"/>
  <c r="J326" s="1"/>
  <c r="I305"/>
  <c r="I326" s="1"/>
  <c r="H305"/>
  <c r="H326" s="1"/>
  <c r="G305"/>
  <c r="F305"/>
  <c r="E305"/>
  <c r="E326" s="1"/>
  <c r="C305"/>
  <c r="V292"/>
  <c r="U292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V284"/>
  <c r="U284"/>
  <c r="T284"/>
  <c r="S284"/>
  <c r="R284"/>
  <c r="Q284"/>
  <c r="P284"/>
  <c r="O284"/>
  <c r="N284"/>
  <c r="M284"/>
  <c r="L284"/>
  <c r="K284"/>
  <c r="J284"/>
  <c r="I284"/>
  <c r="H284"/>
  <c r="G284"/>
  <c r="F284"/>
  <c r="E284"/>
  <c r="D284"/>
  <c r="D293" s="1"/>
  <c r="C284"/>
  <c r="V272"/>
  <c r="U272"/>
  <c r="T272"/>
  <c r="S272"/>
  <c r="S293" s="1"/>
  <c r="R272"/>
  <c r="Q272"/>
  <c r="Q293" s="1"/>
  <c r="P272"/>
  <c r="O272"/>
  <c r="O293" s="1"/>
  <c r="N272"/>
  <c r="M272"/>
  <c r="L272"/>
  <c r="K272"/>
  <c r="J272"/>
  <c r="I272"/>
  <c r="I293" s="1"/>
  <c r="H272"/>
  <c r="H293" s="1"/>
  <c r="G272"/>
  <c r="G293" s="1"/>
  <c r="F272"/>
  <c r="E272"/>
  <c r="E293" s="1"/>
  <c r="C272"/>
  <c r="V259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V239"/>
  <c r="U239"/>
  <c r="U260" s="1"/>
  <c r="T239"/>
  <c r="S239"/>
  <c r="R239"/>
  <c r="Q239"/>
  <c r="P239"/>
  <c r="O239"/>
  <c r="O260" s="1"/>
  <c r="N239"/>
  <c r="M239"/>
  <c r="L239"/>
  <c r="K239"/>
  <c r="K260" s="1"/>
  <c r="J239"/>
  <c r="I239"/>
  <c r="I260" s="1"/>
  <c r="H239"/>
  <c r="G239"/>
  <c r="F239"/>
  <c r="E239"/>
  <c r="C239"/>
  <c r="V226"/>
  <c r="U226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V218"/>
  <c r="U218"/>
  <c r="T218"/>
  <c r="S218"/>
  <c r="R218"/>
  <c r="Q218"/>
  <c r="P218"/>
  <c r="O218"/>
  <c r="N218"/>
  <c r="M218"/>
  <c r="L218"/>
  <c r="K218"/>
  <c r="J218"/>
  <c r="I218"/>
  <c r="H218"/>
  <c r="G218"/>
  <c r="F218"/>
  <c r="E218"/>
  <c r="D218"/>
  <c r="C218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C206"/>
  <c r="R326" l="1"/>
  <c r="V326"/>
  <c r="P326"/>
  <c r="N326"/>
  <c r="M326"/>
  <c r="L326"/>
  <c r="G326"/>
  <c r="F326"/>
  <c r="C326"/>
  <c r="U293"/>
  <c r="V293"/>
  <c r="T293"/>
  <c r="R293"/>
  <c r="P293"/>
  <c r="N293"/>
  <c r="L293"/>
  <c r="K293"/>
  <c r="J293"/>
  <c r="F293"/>
  <c r="C293"/>
  <c r="M293"/>
  <c r="Q260"/>
  <c r="M260"/>
  <c r="D260"/>
  <c r="V260"/>
  <c r="T260"/>
  <c r="S260"/>
  <c r="R260"/>
  <c r="P260"/>
  <c r="N260"/>
  <c r="L260"/>
  <c r="J260"/>
  <c r="H260"/>
  <c r="G260"/>
  <c r="F260"/>
  <c r="E260"/>
  <c r="C260"/>
  <c r="U227"/>
  <c r="D227"/>
  <c r="V227"/>
  <c r="T227"/>
  <c r="S227"/>
  <c r="R227"/>
  <c r="Q227"/>
  <c r="P227"/>
  <c r="O227"/>
  <c r="N227"/>
  <c r="M227"/>
  <c r="L227"/>
  <c r="K227"/>
  <c r="J227"/>
  <c r="I227"/>
  <c r="H227"/>
  <c r="G227"/>
  <c r="F227"/>
  <c r="E227"/>
  <c r="C227"/>
  <c r="V193"/>
  <c r="U193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V174"/>
  <c r="U174"/>
  <c r="T174"/>
  <c r="S174"/>
  <c r="R174"/>
  <c r="R194" s="1"/>
  <c r="Q174"/>
  <c r="P174"/>
  <c r="O174"/>
  <c r="N174"/>
  <c r="N194" s="1"/>
  <c r="M174"/>
  <c r="L174"/>
  <c r="K174"/>
  <c r="J174"/>
  <c r="J194" s="1"/>
  <c r="I174"/>
  <c r="H174"/>
  <c r="G174"/>
  <c r="F174"/>
  <c r="E174"/>
  <c r="D174"/>
  <c r="C174"/>
  <c r="V194" l="1"/>
  <c r="U194"/>
  <c r="T194"/>
  <c r="S194"/>
  <c r="Q194"/>
  <c r="P194"/>
  <c r="O194"/>
  <c r="M194"/>
  <c r="L194"/>
  <c r="K194"/>
  <c r="I194"/>
  <c r="H194"/>
  <c r="G194"/>
  <c r="F194"/>
  <c r="E194"/>
  <c r="D194"/>
  <c r="C194"/>
  <c r="V161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V142"/>
  <c r="U142"/>
  <c r="T142"/>
  <c r="T162" s="1"/>
  <c r="S142"/>
  <c r="S162" s="1"/>
  <c r="R142"/>
  <c r="Q142"/>
  <c r="P142"/>
  <c r="O142"/>
  <c r="O162" s="1"/>
  <c r="N142"/>
  <c r="M142"/>
  <c r="L142"/>
  <c r="L162" s="1"/>
  <c r="K142"/>
  <c r="K162" s="1"/>
  <c r="J142"/>
  <c r="I142"/>
  <c r="H142"/>
  <c r="H162" s="1"/>
  <c r="G142"/>
  <c r="G162" s="1"/>
  <c r="F142"/>
  <c r="E142"/>
  <c r="D142"/>
  <c r="D162" s="1"/>
  <c r="C142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V112"/>
  <c r="U112"/>
  <c r="T112"/>
  <c r="S112"/>
  <c r="S130" s="1"/>
  <c r="R112"/>
  <c r="Q112"/>
  <c r="P112"/>
  <c r="P130" s="1"/>
  <c r="O112"/>
  <c r="N112"/>
  <c r="M112"/>
  <c r="L112"/>
  <c r="L130" s="1"/>
  <c r="K112"/>
  <c r="J112"/>
  <c r="I112"/>
  <c r="H112"/>
  <c r="H130" s="1"/>
  <c r="G112"/>
  <c r="F112"/>
  <c r="E112"/>
  <c r="D112"/>
  <c r="D130" s="1"/>
  <c r="C112"/>
  <c r="C130" s="1"/>
  <c r="D83"/>
  <c r="C83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V83"/>
  <c r="V100" s="1"/>
  <c r="U83"/>
  <c r="T83"/>
  <c r="S83"/>
  <c r="R83"/>
  <c r="R100" s="1"/>
  <c r="Q83"/>
  <c r="Q100" s="1"/>
  <c r="P83"/>
  <c r="O83"/>
  <c r="N83"/>
  <c r="N100" s="1"/>
  <c r="M83"/>
  <c r="M100" s="1"/>
  <c r="L83"/>
  <c r="K83"/>
  <c r="J83"/>
  <c r="J100" s="1"/>
  <c r="I83"/>
  <c r="H83"/>
  <c r="G83"/>
  <c r="F83"/>
  <c r="E83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D71" s="1"/>
  <c r="C65"/>
  <c r="C71" s="1"/>
  <c r="V54"/>
  <c r="U54"/>
  <c r="T54"/>
  <c r="S54"/>
  <c r="R54"/>
  <c r="Q54"/>
  <c r="P54"/>
  <c r="P71" s="1"/>
  <c r="O54"/>
  <c r="N54"/>
  <c r="M54"/>
  <c r="L54"/>
  <c r="K54"/>
  <c r="J54"/>
  <c r="I54"/>
  <c r="H54"/>
  <c r="G54"/>
  <c r="F54"/>
  <c r="E5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C41"/>
  <c r="D36"/>
  <c r="D42" s="1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C36"/>
  <c r="C42" s="1"/>
  <c r="F26"/>
  <c r="G26"/>
  <c r="H26"/>
  <c r="I26"/>
  <c r="J26"/>
  <c r="K26"/>
  <c r="L26"/>
  <c r="M26"/>
  <c r="N26"/>
  <c r="O26"/>
  <c r="P26"/>
  <c r="Q26"/>
  <c r="R26"/>
  <c r="S26"/>
  <c r="T26"/>
  <c r="U26"/>
  <c r="V26"/>
  <c r="E26"/>
  <c r="E42" s="1"/>
  <c r="C162" l="1"/>
  <c r="V162"/>
  <c r="R162"/>
  <c r="Q162"/>
  <c r="N162"/>
  <c r="M162"/>
  <c r="J162"/>
  <c r="I162"/>
  <c r="F162"/>
  <c r="E162"/>
  <c r="U162"/>
  <c r="P162"/>
  <c r="V130"/>
  <c r="U130"/>
  <c r="T130"/>
  <c r="R130"/>
  <c r="Q130"/>
  <c r="O130"/>
  <c r="N130"/>
  <c r="M130"/>
  <c r="K130"/>
  <c r="J130"/>
  <c r="I130"/>
  <c r="G130"/>
  <c r="F130"/>
  <c r="E130"/>
  <c r="D100"/>
  <c r="C100"/>
  <c r="F100"/>
  <c r="U100"/>
  <c r="E100"/>
  <c r="S100"/>
  <c r="I100"/>
  <c r="T100"/>
  <c r="P100"/>
  <c r="O100"/>
  <c r="L100"/>
  <c r="K100"/>
  <c r="H100"/>
  <c r="G100"/>
  <c r="T71"/>
  <c r="L71"/>
  <c r="H71"/>
  <c r="V71"/>
  <c r="O71"/>
  <c r="G71"/>
  <c r="F71"/>
  <c r="E71"/>
  <c r="U71"/>
  <c r="S71"/>
  <c r="R71"/>
  <c r="N71"/>
  <c r="M71"/>
  <c r="K71"/>
  <c r="J71"/>
  <c r="I71"/>
  <c r="Q71"/>
  <c r="T42"/>
  <c r="L42"/>
  <c r="H42"/>
  <c r="R42"/>
  <c r="N42"/>
  <c r="J42"/>
  <c r="S42"/>
  <c r="O42"/>
  <c r="K42"/>
  <c r="G42"/>
  <c r="U42"/>
  <c r="Q42"/>
  <c r="M42"/>
  <c r="I42"/>
  <c r="P42"/>
  <c r="V42"/>
  <c r="F42"/>
</calcChain>
</file>

<file path=xl/sharedStrings.xml><?xml version="1.0" encoding="utf-8"?>
<sst xmlns="http://schemas.openxmlformats.org/spreadsheetml/2006/main" count="413" uniqueCount="147">
  <si>
    <t>№ рецептуры</t>
  </si>
  <si>
    <t>Наименование блюд</t>
  </si>
  <si>
    <t>Возраст</t>
  </si>
  <si>
    <t>1,5-3</t>
  </si>
  <si>
    <t>Масса порции</t>
  </si>
  <si>
    <t>Белки</t>
  </si>
  <si>
    <t>жиры</t>
  </si>
  <si>
    <t>Углеводы</t>
  </si>
  <si>
    <t>Минеральные вещества</t>
  </si>
  <si>
    <t>Са</t>
  </si>
  <si>
    <t xml:space="preserve"> Fe</t>
  </si>
  <si>
    <t>Витамины</t>
  </si>
  <si>
    <t>В1</t>
  </si>
  <si>
    <t>В2</t>
  </si>
  <si>
    <t>С</t>
  </si>
  <si>
    <t>ккал</t>
  </si>
  <si>
    <t>ЭЦ</t>
  </si>
  <si>
    <t>ДЕНЬ 1</t>
  </si>
  <si>
    <t>Яблоки свежие</t>
  </si>
  <si>
    <t>1 - й ЗАВТРАК</t>
  </si>
  <si>
    <t>Каша пшеничная жидкая с сахаром , маслом и молоком</t>
  </si>
  <si>
    <t>Бутерброд с маслом сливочным</t>
  </si>
  <si>
    <t>Чай с сахаром</t>
  </si>
  <si>
    <t>180/10</t>
  </si>
  <si>
    <t>ИТОГО завтрак:</t>
  </si>
  <si>
    <t>2- й ЗАВТРАК</t>
  </si>
  <si>
    <t>Сок виноградный</t>
  </si>
  <si>
    <t>ОБЕД</t>
  </si>
  <si>
    <t>14 Салат из свежих огурцов</t>
  </si>
  <si>
    <t>Суп куринный с клецками</t>
  </si>
  <si>
    <t>Голубцы ленивые (с рисом и мясом)</t>
  </si>
  <si>
    <t>Компот из персиков</t>
  </si>
  <si>
    <t>Хлеб пшеничный</t>
  </si>
  <si>
    <t>ИТОГО: обед</t>
  </si>
  <si>
    <t>ПОЛДНИК</t>
  </si>
  <si>
    <t>Запеканка из макарон с яблоками</t>
  </si>
  <si>
    <t>Кофейный напиток со сгущенным молоком</t>
  </si>
  <si>
    <t xml:space="preserve">ИТОГО: полдник </t>
  </si>
  <si>
    <t>ВСЕГО за день</t>
  </si>
  <si>
    <t>ДЕНЬ 2</t>
  </si>
  <si>
    <t>Салат из свеклы</t>
  </si>
  <si>
    <t>Каша рисовая вязкая с маслом</t>
  </si>
  <si>
    <t>Какао с молоком</t>
  </si>
  <si>
    <t>Бутерброд с сыром</t>
  </si>
  <si>
    <t>Сок абрикосовый</t>
  </si>
  <si>
    <t>Щи из свежей капусты</t>
  </si>
  <si>
    <t>Макароны отварные с маслом</t>
  </si>
  <si>
    <t>Кисель из варенья</t>
  </si>
  <si>
    <t>Тефтели из говядины( с молоком)- 1 вариант, 2 вариант с соусом № 356</t>
  </si>
  <si>
    <t>120/30</t>
  </si>
  <si>
    <t>160/30</t>
  </si>
  <si>
    <t>Сдоба обыкновенная</t>
  </si>
  <si>
    <t>Молоко кипяченое</t>
  </si>
  <si>
    <t>ДЕНЬ 3</t>
  </si>
  <si>
    <t>Каша вязкая молочная овсянная с маслом</t>
  </si>
  <si>
    <t>Чай с молоком</t>
  </si>
  <si>
    <t>Сок яблочный</t>
  </si>
  <si>
    <t>Салат из моркови с яблоком</t>
  </si>
  <si>
    <t>Суп картофельный с рыбними консервами</t>
  </si>
  <si>
    <t>Плов с курицей</t>
  </si>
  <si>
    <t>Компот из груш</t>
  </si>
  <si>
    <t>Блинчики со сгущенным молоком</t>
  </si>
  <si>
    <t>150/10</t>
  </si>
  <si>
    <t>ДЕНЬ 4</t>
  </si>
  <si>
    <t>Каша вязкая пшеничная с маслом и сахаром</t>
  </si>
  <si>
    <t>Кофейный напиток с молоком</t>
  </si>
  <si>
    <t>Бутерброд с маслом сливочным и сыром</t>
  </si>
  <si>
    <t>Салат из овощей с морской капустой</t>
  </si>
  <si>
    <t>Салат из белокачанной капусты с луком</t>
  </si>
  <si>
    <t>Пельмени мясные отварные</t>
  </si>
  <si>
    <t>Компот из сушеных фруктов</t>
  </si>
  <si>
    <t>Рассольник ленинградский с перловой крупй</t>
  </si>
  <si>
    <t>Апельсины с сахаром</t>
  </si>
  <si>
    <t>Полоска песочная с повидлом</t>
  </si>
  <si>
    <t>ДЕНЬ 5</t>
  </si>
  <si>
    <t>Каша рисовая жидкая с маслом</t>
  </si>
  <si>
    <t>Чай с лимоном</t>
  </si>
  <si>
    <t>Винегрет овощной</t>
  </si>
  <si>
    <t>Борщ с мясом</t>
  </si>
  <si>
    <t>Пюре картофельное (гарнир)</t>
  </si>
  <si>
    <t>Биточки паровые из говядины ( с молоком)</t>
  </si>
  <si>
    <t>Кисель из свежих ягод</t>
  </si>
  <si>
    <t>Бананы</t>
  </si>
  <si>
    <t>Варенники с картофелем и луком</t>
  </si>
  <si>
    <t>Салат из зеленого горошка</t>
  </si>
  <si>
    <t>ДЕНЬ 6</t>
  </si>
  <si>
    <t>Суп молочный с вермишелью</t>
  </si>
  <si>
    <t>Бутерброд с маслом</t>
  </si>
  <si>
    <t>Суп гороховый с мясом</t>
  </si>
  <si>
    <t>Тефтели из печени и рис с соусом</t>
  </si>
  <si>
    <t>картофель отварной со сливочным маслом</t>
  </si>
  <si>
    <t>Компот из сухофруктов</t>
  </si>
  <si>
    <t>Груши свежие</t>
  </si>
  <si>
    <t>Пудинг манный с вареньем</t>
  </si>
  <si>
    <t>ДЕНЬ 7</t>
  </si>
  <si>
    <t>суп молочный с пшенной крупой</t>
  </si>
  <si>
    <t>чай с сахаром</t>
  </si>
  <si>
    <t>бутерброд с маслом и сыром</t>
  </si>
  <si>
    <t>150/7</t>
  </si>
  <si>
    <t>Салат из свежих огурцов и помидоров</t>
  </si>
  <si>
    <t>Суп с овсяной крупой</t>
  </si>
  <si>
    <t>каша вязкая гречневая (гарнир)</t>
  </si>
  <si>
    <t>Шницель рубленный из говядины с соусом</t>
  </si>
  <si>
    <t>соус сметанный</t>
  </si>
  <si>
    <t>кисель из кураги</t>
  </si>
  <si>
    <t>хлеб пшеничный</t>
  </si>
  <si>
    <t>пирожки печеные с фаршем яблочным № 506</t>
  </si>
  <si>
    <t>ДЕНЬ 8</t>
  </si>
  <si>
    <t>суп молочный с рожками</t>
  </si>
  <si>
    <t>бутерброд с маслом сливочными сыром</t>
  </si>
  <si>
    <t>сок сливовый</t>
  </si>
  <si>
    <t>Салат из кукурузы консервированной</t>
  </si>
  <si>
    <t>Суп лапша домашняя</t>
  </si>
  <si>
    <t>рис отварной, котлета рыбная, с соусом</t>
  </si>
  <si>
    <t>соус сметанный с луком</t>
  </si>
  <si>
    <t>компот из вишни</t>
  </si>
  <si>
    <t>оладьи с повидлом</t>
  </si>
  <si>
    <t>яблоки свежие</t>
  </si>
  <si>
    <t>бананы</t>
  </si>
  <si>
    <t>молоко кипяченое</t>
  </si>
  <si>
    <t>ДЕНЬ 9</t>
  </si>
  <si>
    <t>суп молочный овсянный с хлопьями</t>
  </si>
  <si>
    <t>чай с джемом</t>
  </si>
  <si>
    <t>бутерброд с маслом сливочным и сыром</t>
  </si>
  <si>
    <t>салат из свежих овощей с яблоками</t>
  </si>
  <si>
    <t>суп картофельный с фрикадельками мясными из говядины</t>
  </si>
  <si>
    <t>жаркое по домашнему</t>
  </si>
  <si>
    <t>компот из свежих ягод</t>
  </si>
  <si>
    <t>груши свежие</t>
  </si>
  <si>
    <t>ватрушка с повидлом</t>
  </si>
  <si>
    <t>ДЕНЬ 10</t>
  </si>
  <si>
    <t>180/15</t>
  </si>
  <si>
    <t>како с молоком</t>
  </si>
  <si>
    <t>каша манная вязкая с маслом и сахаром</t>
  </si>
  <si>
    <t>сок виноградный</t>
  </si>
  <si>
    <t>салат летний</t>
  </si>
  <si>
    <t>пица тушеная с соусом</t>
  </si>
  <si>
    <t>вермишель отварная</t>
  </si>
  <si>
    <t>суп с овсяеноой крупой</t>
  </si>
  <si>
    <t xml:space="preserve">компот из сухофруктов </t>
  </si>
  <si>
    <t>блинчики со сгущенным молоком</t>
  </si>
  <si>
    <t>яблоки</t>
  </si>
  <si>
    <t>Перспективное  10-ти дневное меню</t>
  </si>
  <si>
    <t>МБОУ СОШ с. Солонцы Солонцовского сельского поселения Ульчского муниципального района Хабаровского края</t>
  </si>
  <si>
    <t>(сезон осенний, зимний, весенний, летний)</t>
  </si>
  <si>
    <t>дошкольная группа</t>
  </si>
  <si>
    <t>(1,5-3 лет, от 3-х - 7 лет)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</si>
</sst>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357186</xdr:colOff>
      <xdr:row>1</xdr:row>
      <xdr:rowOff>83344</xdr:rowOff>
    </xdr:from>
    <xdr:to>
      <xdr:col>20</xdr:col>
      <xdr:colOff>326992</xdr:colOff>
      <xdr:row>10</xdr:row>
      <xdr:rowOff>227842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 rot="5400000">
          <a:off x="10747340" y="-388904"/>
          <a:ext cx="2287623" cy="36131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326"/>
  <sheetViews>
    <sheetView tabSelected="1" zoomScale="80" zoomScaleNormal="80" workbookViewId="0">
      <selection activeCell="A28" sqref="A28:V28"/>
    </sheetView>
  </sheetViews>
  <sheetFormatPr defaultRowHeight="15"/>
  <cols>
    <col min="2" max="2" width="27.5703125" customWidth="1"/>
  </cols>
  <sheetData>
    <row r="2" spans="1:22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8"/>
      <c r="R2" s="28"/>
      <c r="S2" s="28"/>
      <c r="T2" s="28"/>
      <c r="U2" s="28"/>
      <c r="V2" s="28"/>
    </row>
    <row r="3" spans="1:22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29"/>
      <c r="R3" s="29"/>
      <c r="S3" s="29"/>
      <c r="T3" s="29"/>
      <c r="U3" s="29"/>
      <c r="V3" s="29"/>
    </row>
    <row r="4" spans="1:22" ht="18.7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9"/>
      <c r="R4" s="29"/>
      <c r="S4" s="29"/>
      <c r="T4" s="29"/>
      <c r="U4" s="29"/>
      <c r="V4" s="29"/>
    </row>
    <row r="5" spans="1:22" ht="18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30"/>
      <c r="R5" s="30"/>
      <c r="S5" s="30"/>
      <c r="T5" s="30"/>
      <c r="U5" s="30"/>
      <c r="V5" s="30"/>
    </row>
    <row r="6" spans="1:22" ht="18.7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18.7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8.7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8.75">
      <c r="A9" s="28" t="s">
        <v>142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ht="18.75">
      <c r="A10" s="28" t="s">
        <v>143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ht="18.75">
      <c r="A11" s="28" t="s">
        <v>144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 ht="18.75">
      <c r="A12" s="28" t="s">
        <v>145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8.75">
      <c r="A13" s="28" t="s">
        <v>146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5" spans="1:22">
      <c r="A15" s="22" t="s">
        <v>17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>
      <c r="A16" s="2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>
      <c r="A17" s="11" t="s">
        <v>0</v>
      </c>
      <c r="B17" s="11" t="s">
        <v>1</v>
      </c>
      <c r="C17" s="13" t="s">
        <v>2</v>
      </c>
      <c r="D17" s="13"/>
      <c r="E17" s="13" t="s">
        <v>5</v>
      </c>
      <c r="F17" s="13"/>
      <c r="G17" s="13" t="s">
        <v>6</v>
      </c>
      <c r="H17" s="13"/>
      <c r="I17" s="13" t="s">
        <v>7</v>
      </c>
      <c r="J17" s="13"/>
      <c r="K17" s="13" t="s">
        <v>8</v>
      </c>
      <c r="L17" s="13"/>
      <c r="M17" s="13"/>
      <c r="N17" s="13"/>
      <c r="O17" s="4"/>
      <c r="P17" s="13" t="s">
        <v>11</v>
      </c>
      <c r="Q17" s="13"/>
      <c r="R17" s="13"/>
      <c r="S17" s="13"/>
      <c r="T17" s="13"/>
      <c r="U17" s="1" t="s">
        <v>15</v>
      </c>
      <c r="V17" s="1" t="s">
        <v>16</v>
      </c>
    </row>
    <row r="18" spans="1:22">
      <c r="A18" s="23"/>
      <c r="B18" s="23"/>
      <c r="C18" s="1" t="s">
        <v>3</v>
      </c>
      <c r="D18" s="1">
        <v>3</v>
      </c>
      <c r="E18" s="11"/>
      <c r="F18" s="11"/>
      <c r="G18" s="11"/>
      <c r="H18" s="11"/>
      <c r="I18" s="11"/>
      <c r="J18" s="11"/>
      <c r="K18" s="24" t="s">
        <v>9</v>
      </c>
      <c r="L18" s="25"/>
      <c r="M18" s="24" t="s">
        <v>10</v>
      </c>
      <c r="N18" s="25"/>
      <c r="O18" s="24" t="s">
        <v>12</v>
      </c>
      <c r="P18" s="25"/>
      <c r="Q18" s="24" t="s">
        <v>13</v>
      </c>
      <c r="R18" s="25"/>
      <c r="S18" s="24" t="s">
        <v>14</v>
      </c>
      <c r="T18" s="25"/>
      <c r="U18" s="11"/>
      <c r="V18" s="11"/>
    </row>
    <row r="19" spans="1:22">
      <c r="A19" s="12"/>
      <c r="B19" s="12"/>
      <c r="C19" s="13" t="s">
        <v>4</v>
      </c>
      <c r="D19" s="13"/>
      <c r="E19" s="12"/>
      <c r="F19" s="12"/>
      <c r="G19" s="12"/>
      <c r="H19" s="12"/>
      <c r="I19" s="12"/>
      <c r="J19" s="12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12"/>
      <c r="V19" s="12"/>
    </row>
    <row r="20" spans="1:22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  <c r="R20" s="1">
        <v>18</v>
      </c>
      <c r="S20" s="1">
        <v>19</v>
      </c>
      <c r="T20" s="1">
        <v>20</v>
      </c>
      <c r="U20" s="1">
        <v>21</v>
      </c>
      <c r="V20" s="1">
        <v>22</v>
      </c>
    </row>
    <row r="21" spans="1:22">
      <c r="A21" s="14" t="s">
        <v>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>
      <c r="A22" s="1">
        <v>370</v>
      </c>
      <c r="B22" s="1" t="s">
        <v>18</v>
      </c>
      <c r="C22" s="1">
        <v>70</v>
      </c>
      <c r="D22" s="1">
        <v>100</v>
      </c>
      <c r="E22" s="1">
        <v>0.08</v>
      </c>
      <c r="F22" s="1">
        <v>0.4</v>
      </c>
      <c r="G22" s="1">
        <v>0.28000000000000003</v>
      </c>
      <c r="H22" s="1">
        <v>4</v>
      </c>
      <c r="I22" s="1">
        <v>6.86</v>
      </c>
      <c r="J22" s="1">
        <v>9.8000000000000007</v>
      </c>
      <c r="K22" s="1">
        <v>11.2</v>
      </c>
      <c r="L22" s="1">
        <v>16</v>
      </c>
      <c r="M22" s="1">
        <v>1.54</v>
      </c>
      <c r="N22" s="1">
        <v>2.2000000000000002</v>
      </c>
      <c r="O22" s="1">
        <v>2.1000000000000001E-2</v>
      </c>
      <c r="P22" s="1">
        <v>0.03</v>
      </c>
      <c r="Q22" s="1">
        <v>1.4E-2</v>
      </c>
      <c r="R22" s="1">
        <v>0.02</v>
      </c>
      <c r="S22" s="1">
        <v>7</v>
      </c>
      <c r="T22" s="1">
        <v>10</v>
      </c>
      <c r="U22" s="1">
        <v>31</v>
      </c>
      <c r="V22" s="1">
        <v>44</v>
      </c>
    </row>
    <row r="23" spans="1:22" ht="45">
      <c r="A23" s="1">
        <v>185</v>
      </c>
      <c r="B23" s="1" t="s">
        <v>20</v>
      </c>
      <c r="C23" s="1">
        <v>160</v>
      </c>
      <c r="D23" s="1">
        <v>210</v>
      </c>
      <c r="E23" s="1">
        <v>3.46</v>
      </c>
      <c r="F23" s="1">
        <v>4.59</v>
      </c>
      <c r="G23" s="1">
        <v>4.57</v>
      </c>
      <c r="H23" s="1">
        <v>4.9000000000000004</v>
      </c>
      <c r="I23" s="1">
        <v>24.7</v>
      </c>
      <c r="J23" s="1">
        <v>31.26</v>
      </c>
      <c r="K23" s="1">
        <v>10.1</v>
      </c>
      <c r="L23" s="1">
        <v>13.1</v>
      </c>
      <c r="M23" s="1">
        <v>0.83</v>
      </c>
      <c r="N23" s="1">
        <v>1.1000000000000001</v>
      </c>
      <c r="O23" s="1">
        <v>0.114</v>
      </c>
      <c r="P23" s="1">
        <v>0.15</v>
      </c>
      <c r="Q23" s="1">
        <v>1.7000000000000001E-2</v>
      </c>
      <c r="R23" s="1">
        <v>0.02</v>
      </c>
      <c r="S23" s="1"/>
      <c r="T23" s="1"/>
      <c r="U23" s="1">
        <v>154</v>
      </c>
      <c r="V23" s="1">
        <v>187</v>
      </c>
    </row>
    <row r="24" spans="1:22" ht="30">
      <c r="A24" s="1">
        <v>1</v>
      </c>
      <c r="B24" s="1" t="s">
        <v>21</v>
      </c>
      <c r="C24" s="1">
        <v>40</v>
      </c>
      <c r="D24" s="1">
        <v>20</v>
      </c>
      <c r="E24" s="1">
        <v>2.4500000000000002</v>
      </c>
      <c r="F24" s="1">
        <v>1.23</v>
      </c>
      <c r="G24" s="1">
        <v>7.55</v>
      </c>
      <c r="H24" s="1">
        <v>3.78</v>
      </c>
      <c r="I24" s="1">
        <v>14.62</v>
      </c>
      <c r="J24" s="1">
        <v>7.31</v>
      </c>
      <c r="K24" s="1">
        <v>9.3000000000000007</v>
      </c>
      <c r="L24" s="1">
        <v>4.7</v>
      </c>
      <c r="M24" s="1">
        <v>0.62</v>
      </c>
      <c r="N24" s="1">
        <v>0.31</v>
      </c>
      <c r="O24" s="1">
        <v>4.9000000000000002E-2</v>
      </c>
      <c r="P24" s="1">
        <v>2.5000000000000001E-2</v>
      </c>
      <c r="Q24" s="1">
        <v>0.03</v>
      </c>
      <c r="R24" s="1">
        <v>1.4999999999999999E-2</v>
      </c>
      <c r="S24" s="1"/>
      <c r="T24" s="1"/>
      <c r="U24" s="1">
        <v>136</v>
      </c>
      <c r="V24" s="1">
        <v>68</v>
      </c>
    </row>
    <row r="25" spans="1:22">
      <c r="A25" s="1">
        <v>392</v>
      </c>
      <c r="B25" s="1" t="s">
        <v>22</v>
      </c>
      <c r="C25" s="1"/>
      <c r="D25" s="1" t="s">
        <v>23</v>
      </c>
      <c r="E25" s="1"/>
      <c r="F25" s="1">
        <v>0.06</v>
      </c>
      <c r="G25" s="1"/>
      <c r="H25" s="1">
        <v>0.02</v>
      </c>
      <c r="I25" s="1"/>
      <c r="J25" s="1">
        <v>58.36</v>
      </c>
      <c r="K25" s="1"/>
      <c r="L25" s="1">
        <v>10</v>
      </c>
      <c r="M25" s="1"/>
      <c r="N25" s="1">
        <v>0.28000000000000003</v>
      </c>
      <c r="O25" s="1"/>
      <c r="P25" s="1"/>
      <c r="Q25" s="1"/>
      <c r="R25" s="1">
        <v>3.0000000000000001E-3</v>
      </c>
      <c r="S25" s="1"/>
      <c r="T25" s="1">
        <v>0.03</v>
      </c>
      <c r="U25" s="1"/>
      <c r="V25" s="1">
        <v>40</v>
      </c>
    </row>
    <row r="26" spans="1:22">
      <c r="A26" s="17" t="s">
        <v>24</v>
      </c>
      <c r="B26" s="18"/>
      <c r="C26" s="6"/>
      <c r="D26" s="6"/>
      <c r="E26" s="6">
        <f>SUM(E22:E25)</f>
        <v>5.99</v>
      </c>
      <c r="F26" s="6">
        <f t="shared" ref="F26:V26" si="0">SUM(F22:F25)</f>
        <v>6.28</v>
      </c>
      <c r="G26" s="6">
        <f t="shared" si="0"/>
        <v>12.4</v>
      </c>
      <c r="H26" s="6">
        <f t="shared" si="0"/>
        <v>12.7</v>
      </c>
      <c r="I26" s="6">
        <f t="shared" si="0"/>
        <v>46.18</v>
      </c>
      <c r="J26" s="6">
        <f t="shared" si="0"/>
        <v>106.73</v>
      </c>
      <c r="K26" s="6">
        <f t="shared" si="0"/>
        <v>30.599999999999998</v>
      </c>
      <c r="L26" s="6">
        <f t="shared" si="0"/>
        <v>43.800000000000004</v>
      </c>
      <c r="M26" s="6">
        <f t="shared" si="0"/>
        <v>2.99</v>
      </c>
      <c r="N26" s="6">
        <f t="shared" si="0"/>
        <v>3.8900000000000006</v>
      </c>
      <c r="O26" s="6">
        <f t="shared" si="0"/>
        <v>0.184</v>
      </c>
      <c r="P26" s="6">
        <f t="shared" si="0"/>
        <v>0.20499999999999999</v>
      </c>
      <c r="Q26" s="6">
        <f t="shared" si="0"/>
        <v>6.0999999999999999E-2</v>
      </c>
      <c r="R26" s="6">
        <f t="shared" si="0"/>
        <v>5.8000000000000003E-2</v>
      </c>
      <c r="S26" s="6">
        <f t="shared" si="0"/>
        <v>7</v>
      </c>
      <c r="T26" s="6">
        <f t="shared" si="0"/>
        <v>10.029999999999999</v>
      </c>
      <c r="U26" s="6">
        <f t="shared" si="0"/>
        <v>321</v>
      </c>
      <c r="V26" s="6">
        <f t="shared" si="0"/>
        <v>339</v>
      </c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4" t="s">
        <v>25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</row>
    <row r="29" spans="1:22">
      <c r="A29" s="1"/>
      <c r="B29" s="1" t="s">
        <v>26</v>
      </c>
      <c r="C29" s="1">
        <v>150</v>
      </c>
      <c r="D29" s="1">
        <v>180</v>
      </c>
      <c r="E29" s="1">
        <v>0.45</v>
      </c>
      <c r="F29" s="1">
        <v>0.54</v>
      </c>
      <c r="G29" s="1">
        <v>0.3</v>
      </c>
      <c r="H29" s="1">
        <v>0.36</v>
      </c>
      <c r="I29" s="1">
        <v>24.4</v>
      </c>
      <c r="J29" s="1">
        <v>29.3</v>
      </c>
      <c r="K29" s="1">
        <v>30</v>
      </c>
      <c r="L29" s="1">
        <v>36</v>
      </c>
      <c r="M29" s="1">
        <v>0.6</v>
      </c>
      <c r="N29" s="1">
        <v>72</v>
      </c>
      <c r="O29" s="1">
        <v>0.03</v>
      </c>
      <c r="P29" s="1">
        <v>0.04</v>
      </c>
      <c r="Q29" s="1">
        <v>0.02</v>
      </c>
      <c r="R29" s="1">
        <v>0.02</v>
      </c>
      <c r="S29" s="1">
        <v>3</v>
      </c>
      <c r="T29" s="1">
        <v>3.6</v>
      </c>
      <c r="U29" s="1">
        <v>102</v>
      </c>
      <c r="V29" s="1">
        <v>123</v>
      </c>
    </row>
    <row r="30" spans="1:22">
      <c r="A30" s="19" t="s">
        <v>27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1"/>
    </row>
    <row r="31" spans="1:22">
      <c r="A31" s="1">
        <v>13</v>
      </c>
      <c r="B31" s="1" t="s">
        <v>28</v>
      </c>
      <c r="C31" s="1">
        <v>40</v>
      </c>
      <c r="D31" s="1">
        <v>60</v>
      </c>
      <c r="E31" s="1">
        <v>0.94</v>
      </c>
      <c r="F31" s="1">
        <v>1.4</v>
      </c>
      <c r="G31" s="1">
        <v>1.84</v>
      </c>
      <c r="H31" s="1">
        <v>2.76</v>
      </c>
      <c r="I31" s="1">
        <v>4.9000000000000004</v>
      </c>
      <c r="J31" s="1">
        <v>7.4</v>
      </c>
      <c r="K31" s="1">
        <v>15.3</v>
      </c>
      <c r="L31" s="1">
        <v>22.9</v>
      </c>
      <c r="M31" s="1">
        <v>0.71</v>
      </c>
      <c r="N31" s="1">
        <v>1.06</v>
      </c>
      <c r="O31" s="1">
        <v>0.01</v>
      </c>
      <c r="P31" s="1">
        <v>0.02</v>
      </c>
      <c r="Q31" s="1">
        <v>0.01</v>
      </c>
      <c r="R31" s="1">
        <v>0.02</v>
      </c>
      <c r="S31" s="1">
        <v>2.69</v>
      </c>
      <c r="T31" s="1">
        <v>4.03</v>
      </c>
      <c r="U31" s="1">
        <v>40</v>
      </c>
      <c r="V31" s="1">
        <v>60</v>
      </c>
    </row>
    <row r="32" spans="1:22">
      <c r="A32" s="1">
        <v>111</v>
      </c>
      <c r="B32" s="1" t="s">
        <v>29</v>
      </c>
      <c r="C32" s="1">
        <v>200</v>
      </c>
      <c r="D32" s="1">
        <v>250</v>
      </c>
      <c r="E32" s="1">
        <v>1.4</v>
      </c>
      <c r="F32" s="1">
        <v>1.75</v>
      </c>
      <c r="G32" s="1">
        <v>0.44</v>
      </c>
      <c r="H32" s="1">
        <v>0.55000000000000004</v>
      </c>
      <c r="I32" s="1">
        <v>5.5</v>
      </c>
      <c r="J32" s="1">
        <v>6.9</v>
      </c>
      <c r="K32" s="1">
        <v>20.7</v>
      </c>
      <c r="L32" s="1">
        <v>25.9</v>
      </c>
      <c r="M32" s="1">
        <v>0.13</v>
      </c>
      <c r="N32" s="1">
        <v>0.18</v>
      </c>
      <c r="O32" s="1">
        <v>0.01</v>
      </c>
      <c r="P32" s="1">
        <v>0.02</v>
      </c>
      <c r="Q32" s="1">
        <v>7.0000000000000007E-2</v>
      </c>
      <c r="R32" s="1">
        <v>0.09</v>
      </c>
      <c r="S32" s="1">
        <v>3.18</v>
      </c>
      <c r="T32" s="1">
        <v>4</v>
      </c>
      <c r="U32" s="1">
        <v>32</v>
      </c>
      <c r="V32" s="1">
        <v>40</v>
      </c>
    </row>
    <row r="33" spans="1:22" ht="30">
      <c r="A33" s="1">
        <v>298</v>
      </c>
      <c r="B33" s="1" t="s">
        <v>30</v>
      </c>
      <c r="C33" s="1">
        <v>120</v>
      </c>
      <c r="D33" s="1">
        <v>160</v>
      </c>
      <c r="E33" s="1">
        <v>10.130000000000001</v>
      </c>
      <c r="F33" s="1">
        <v>13.45</v>
      </c>
      <c r="G33" s="1">
        <v>6.38</v>
      </c>
      <c r="H33" s="1">
        <v>8.5</v>
      </c>
      <c r="I33" s="1">
        <v>15.02</v>
      </c>
      <c r="J33" s="1">
        <v>19.54</v>
      </c>
      <c r="K33" s="1">
        <v>43.1</v>
      </c>
      <c r="L33" s="1">
        <v>57.3</v>
      </c>
      <c r="M33" s="1">
        <v>1.1299999999999999</v>
      </c>
      <c r="N33" s="1">
        <v>1.5</v>
      </c>
      <c r="O33" s="1">
        <v>0.06</v>
      </c>
      <c r="P33" s="1">
        <v>0.08</v>
      </c>
      <c r="Q33" s="1">
        <v>0.1</v>
      </c>
      <c r="R33" s="1">
        <v>0.13</v>
      </c>
      <c r="S33" s="1">
        <v>15.03</v>
      </c>
      <c r="T33" s="1">
        <v>20</v>
      </c>
      <c r="U33" s="1">
        <v>158</v>
      </c>
      <c r="V33" s="1">
        <v>208</v>
      </c>
    </row>
    <row r="34" spans="1:22">
      <c r="A34" s="1">
        <v>372</v>
      </c>
      <c r="B34" s="1" t="s">
        <v>31</v>
      </c>
      <c r="C34" s="1">
        <v>150</v>
      </c>
      <c r="D34" s="1">
        <v>180</v>
      </c>
      <c r="E34" s="1">
        <v>0.27</v>
      </c>
      <c r="F34" s="1">
        <v>0.32</v>
      </c>
      <c r="G34" s="1">
        <v>0.03</v>
      </c>
      <c r="H34" s="1">
        <v>0.04</v>
      </c>
      <c r="I34" s="1">
        <v>17.8</v>
      </c>
      <c r="J34" s="1">
        <v>21.3</v>
      </c>
      <c r="K34" s="1">
        <v>12.1</v>
      </c>
      <c r="L34" s="1">
        <v>14.5</v>
      </c>
      <c r="M34" s="1">
        <v>0.23</v>
      </c>
      <c r="N34" s="1">
        <v>0.27</v>
      </c>
      <c r="O34" s="1">
        <v>0.01</v>
      </c>
      <c r="P34" s="1">
        <v>0.01</v>
      </c>
      <c r="Q34" s="1">
        <v>0.21</v>
      </c>
      <c r="R34" s="1">
        <v>0.25</v>
      </c>
      <c r="S34" s="1">
        <v>1.29</v>
      </c>
      <c r="T34" s="1">
        <v>1.55</v>
      </c>
      <c r="U34" s="1">
        <v>73</v>
      </c>
      <c r="V34" s="1">
        <v>87</v>
      </c>
    </row>
    <row r="35" spans="1:22">
      <c r="A35" s="1"/>
      <c r="B35" s="1" t="s">
        <v>32</v>
      </c>
      <c r="C35" s="1">
        <v>30</v>
      </c>
      <c r="D35" s="1">
        <v>50</v>
      </c>
      <c r="E35" s="1">
        <v>2.37</v>
      </c>
      <c r="F35" s="1">
        <v>3.95</v>
      </c>
      <c r="G35" s="1">
        <v>0.3</v>
      </c>
      <c r="H35" s="1">
        <v>0.5</v>
      </c>
      <c r="I35" s="1">
        <v>14.4</v>
      </c>
      <c r="J35" s="1">
        <v>24.1</v>
      </c>
      <c r="K35" s="1">
        <v>6.9</v>
      </c>
      <c r="L35" s="1">
        <v>11.5</v>
      </c>
      <c r="M35" s="1">
        <v>0.6</v>
      </c>
      <c r="N35" s="1">
        <v>1</v>
      </c>
      <c r="O35" s="1">
        <v>0.05</v>
      </c>
      <c r="P35" s="1">
        <v>0.08</v>
      </c>
      <c r="Q35" s="1">
        <v>0.02</v>
      </c>
      <c r="R35" s="1">
        <v>0.03</v>
      </c>
      <c r="S35" s="1"/>
      <c r="T35" s="1"/>
      <c r="U35" s="1">
        <v>71</v>
      </c>
      <c r="V35" s="1">
        <v>118</v>
      </c>
    </row>
    <row r="36" spans="1:22">
      <c r="A36" s="17" t="s">
        <v>33</v>
      </c>
      <c r="B36" s="18"/>
      <c r="C36" s="6">
        <f>SUM(C31:C35)</f>
        <v>540</v>
      </c>
      <c r="D36" s="6">
        <f t="shared" ref="D36:V36" si="1">SUM(D31:D35)</f>
        <v>700</v>
      </c>
      <c r="E36" s="6">
        <f t="shared" si="1"/>
        <v>15.11</v>
      </c>
      <c r="F36" s="6">
        <f t="shared" si="1"/>
        <v>20.869999999999997</v>
      </c>
      <c r="G36" s="6">
        <f t="shared" si="1"/>
        <v>8.99</v>
      </c>
      <c r="H36" s="6">
        <f t="shared" si="1"/>
        <v>12.349999999999998</v>
      </c>
      <c r="I36" s="6">
        <f t="shared" si="1"/>
        <v>57.62</v>
      </c>
      <c r="J36" s="6">
        <f t="shared" si="1"/>
        <v>79.240000000000009</v>
      </c>
      <c r="K36" s="6">
        <f t="shared" si="1"/>
        <v>98.1</v>
      </c>
      <c r="L36" s="6">
        <f t="shared" si="1"/>
        <v>132.1</v>
      </c>
      <c r="M36" s="6">
        <f t="shared" si="1"/>
        <v>2.8</v>
      </c>
      <c r="N36" s="6">
        <f t="shared" si="1"/>
        <v>4.01</v>
      </c>
      <c r="O36" s="6">
        <f t="shared" si="1"/>
        <v>0.14000000000000001</v>
      </c>
      <c r="P36" s="6">
        <f t="shared" si="1"/>
        <v>0.21000000000000002</v>
      </c>
      <c r="Q36" s="6">
        <f t="shared" si="1"/>
        <v>0.41000000000000003</v>
      </c>
      <c r="R36" s="6">
        <f t="shared" si="1"/>
        <v>0.52</v>
      </c>
      <c r="S36" s="6">
        <f t="shared" si="1"/>
        <v>22.189999999999998</v>
      </c>
      <c r="T36" s="6">
        <f t="shared" si="1"/>
        <v>29.580000000000002</v>
      </c>
      <c r="U36" s="6">
        <f t="shared" si="1"/>
        <v>374</v>
      </c>
      <c r="V36" s="6">
        <f t="shared" si="1"/>
        <v>513</v>
      </c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4" t="s">
        <v>34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</row>
    <row r="39" spans="1:22" ht="30">
      <c r="A39" s="1">
        <v>210</v>
      </c>
      <c r="B39" s="1" t="s">
        <v>35</v>
      </c>
      <c r="C39" s="1">
        <v>155</v>
      </c>
      <c r="D39" s="1">
        <v>205</v>
      </c>
      <c r="E39" s="1">
        <v>3.94</v>
      </c>
      <c r="F39" s="1">
        <v>5.22</v>
      </c>
      <c r="G39" s="1">
        <v>5.8</v>
      </c>
      <c r="H39" s="1">
        <v>6.78</v>
      </c>
      <c r="I39" s="1">
        <v>30.3</v>
      </c>
      <c r="J39" s="1">
        <v>40.14</v>
      </c>
      <c r="K39" s="1">
        <v>11.1</v>
      </c>
      <c r="L39" s="1">
        <v>14.5</v>
      </c>
      <c r="M39" s="1">
        <v>2.38</v>
      </c>
      <c r="N39" s="1">
        <v>3.16</v>
      </c>
      <c r="O39" s="1">
        <v>0.05</v>
      </c>
      <c r="P39" s="1">
        <v>7.0000000000000007E-2</v>
      </c>
      <c r="Q39" s="1">
        <v>0.03</v>
      </c>
      <c r="R39" s="1">
        <v>0.04</v>
      </c>
      <c r="S39" s="1">
        <v>8</v>
      </c>
      <c r="T39" s="1">
        <v>10.6</v>
      </c>
      <c r="U39" s="1">
        <v>189</v>
      </c>
      <c r="V39" s="1">
        <v>242</v>
      </c>
    </row>
    <row r="40" spans="1:22" ht="30">
      <c r="A40" s="1">
        <v>396</v>
      </c>
      <c r="B40" s="1" t="s">
        <v>36</v>
      </c>
      <c r="C40" s="1">
        <v>150</v>
      </c>
      <c r="D40" s="1">
        <v>180</v>
      </c>
      <c r="E40" s="1">
        <v>2.15</v>
      </c>
      <c r="F40" s="1">
        <v>2.65</v>
      </c>
      <c r="G40" s="1">
        <v>1.46</v>
      </c>
      <c r="H40" s="1">
        <v>1.79</v>
      </c>
      <c r="I40" s="1">
        <v>15.5</v>
      </c>
      <c r="J40" s="1">
        <v>18.829999999999998</v>
      </c>
      <c r="K40" s="1">
        <v>95.5</v>
      </c>
      <c r="L40" s="1">
        <v>115.9</v>
      </c>
      <c r="M40" s="1">
        <v>0.06</v>
      </c>
      <c r="N40" s="1">
        <v>7.0000000000000007E-2</v>
      </c>
      <c r="O40" s="1">
        <v>0.02</v>
      </c>
      <c r="P40" s="1">
        <v>0.02</v>
      </c>
      <c r="Q40" s="1">
        <v>0.06</v>
      </c>
      <c r="R40" s="1">
        <v>7.0000000000000007E-2</v>
      </c>
      <c r="S40" s="1">
        <v>0.28000000000000003</v>
      </c>
      <c r="T40" s="1">
        <v>0.34</v>
      </c>
      <c r="U40" s="1">
        <v>84</v>
      </c>
      <c r="V40" s="1">
        <v>102</v>
      </c>
    </row>
    <row r="41" spans="1:22">
      <c r="A41" s="17" t="s">
        <v>37</v>
      </c>
      <c r="B41" s="18"/>
      <c r="C41" s="6">
        <f>SUM(C39:C40)</f>
        <v>305</v>
      </c>
      <c r="D41" s="6">
        <f t="shared" ref="D41:V41" si="2">SUM(D39:D40)</f>
        <v>385</v>
      </c>
      <c r="E41" s="6">
        <f t="shared" si="2"/>
        <v>6.09</v>
      </c>
      <c r="F41" s="6">
        <f t="shared" si="2"/>
        <v>7.8699999999999992</v>
      </c>
      <c r="G41" s="6">
        <f t="shared" si="2"/>
        <v>7.26</v>
      </c>
      <c r="H41" s="6">
        <f t="shared" si="2"/>
        <v>8.57</v>
      </c>
      <c r="I41" s="6">
        <f t="shared" si="2"/>
        <v>45.8</v>
      </c>
      <c r="J41" s="6">
        <f t="shared" si="2"/>
        <v>58.97</v>
      </c>
      <c r="K41" s="6">
        <f t="shared" si="2"/>
        <v>106.6</v>
      </c>
      <c r="L41" s="6">
        <f t="shared" si="2"/>
        <v>130.4</v>
      </c>
      <c r="M41" s="6">
        <f t="shared" si="2"/>
        <v>2.44</v>
      </c>
      <c r="N41" s="6">
        <f t="shared" si="2"/>
        <v>3.23</v>
      </c>
      <c r="O41" s="6">
        <f t="shared" si="2"/>
        <v>7.0000000000000007E-2</v>
      </c>
      <c r="P41" s="6">
        <f t="shared" si="2"/>
        <v>9.0000000000000011E-2</v>
      </c>
      <c r="Q41" s="6">
        <f t="shared" si="2"/>
        <v>0.09</v>
      </c>
      <c r="R41" s="6">
        <f t="shared" si="2"/>
        <v>0.11000000000000001</v>
      </c>
      <c r="S41" s="6">
        <f t="shared" si="2"/>
        <v>8.2799999999999994</v>
      </c>
      <c r="T41" s="6">
        <f t="shared" si="2"/>
        <v>10.94</v>
      </c>
      <c r="U41" s="6">
        <f t="shared" si="2"/>
        <v>273</v>
      </c>
      <c r="V41" s="6">
        <f t="shared" si="2"/>
        <v>344</v>
      </c>
    </row>
    <row r="42" spans="1:22" ht="18.75">
      <c r="A42" s="7"/>
      <c r="B42" s="7" t="s">
        <v>38</v>
      </c>
      <c r="C42" s="7">
        <f>C26+C36+C41</f>
        <v>845</v>
      </c>
      <c r="D42" s="7">
        <f t="shared" ref="D42:V42" si="3">D26+D36+D41</f>
        <v>1085</v>
      </c>
      <c r="E42" s="7">
        <f t="shared" si="3"/>
        <v>27.19</v>
      </c>
      <c r="F42" s="7">
        <f t="shared" si="3"/>
        <v>35.019999999999996</v>
      </c>
      <c r="G42" s="7">
        <f t="shared" si="3"/>
        <v>28.65</v>
      </c>
      <c r="H42" s="7">
        <f t="shared" si="3"/>
        <v>33.619999999999997</v>
      </c>
      <c r="I42" s="7">
        <f t="shared" si="3"/>
        <v>149.6</v>
      </c>
      <c r="J42" s="7">
        <f t="shared" si="3"/>
        <v>244.94000000000003</v>
      </c>
      <c r="K42" s="7">
        <f t="shared" si="3"/>
        <v>235.29999999999998</v>
      </c>
      <c r="L42" s="7">
        <f t="shared" si="3"/>
        <v>306.3</v>
      </c>
      <c r="M42" s="7">
        <f t="shared" si="3"/>
        <v>8.23</v>
      </c>
      <c r="N42" s="7">
        <f t="shared" si="3"/>
        <v>11.13</v>
      </c>
      <c r="O42" s="7">
        <f t="shared" si="3"/>
        <v>0.39400000000000002</v>
      </c>
      <c r="P42" s="7">
        <f t="shared" si="3"/>
        <v>0.505</v>
      </c>
      <c r="Q42" s="7">
        <f t="shared" si="3"/>
        <v>0.56100000000000005</v>
      </c>
      <c r="R42" s="7">
        <f t="shared" si="3"/>
        <v>0.68800000000000006</v>
      </c>
      <c r="S42" s="7">
        <f t="shared" si="3"/>
        <v>37.47</v>
      </c>
      <c r="T42" s="7">
        <f t="shared" si="3"/>
        <v>50.55</v>
      </c>
      <c r="U42" s="7">
        <f t="shared" si="3"/>
        <v>968</v>
      </c>
      <c r="V42" s="7">
        <f t="shared" si="3"/>
        <v>1196</v>
      </c>
    </row>
    <row r="43" spans="1:22" ht="32.25" customHeight="1">
      <c r="A43" s="22" t="s">
        <v>39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>
      <c r="A45" s="11" t="s">
        <v>0</v>
      </c>
      <c r="B45" s="11" t="s">
        <v>1</v>
      </c>
      <c r="C45" s="13" t="s">
        <v>2</v>
      </c>
      <c r="D45" s="13"/>
      <c r="E45" s="13" t="s">
        <v>5</v>
      </c>
      <c r="F45" s="13"/>
      <c r="G45" s="13" t="s">
        <v>6</v>
      </c>
      <c r="H45" s="13"/>
      <c r="I45" s="13" t="s">
        <v>7</v>
      </c>
      <c r="J45" s="13"/>
      <c r="K45" s="13" t="s">
        <v>8</v>
      </c>
      <c r="L45" s="13"/>
      <c r="M45" s="13"/>
      <c r="N45" s="13"/>
      <c r="O45" s="4"/>
      <c r="P45" s="13" t="s">
        <v>11</v>
      </c>
      <c r="Q45" s="13"/>
      <c r="R45" s="13"/>
      <c r="S45" s="13"/>
      <c r="T45" s="13"/>
      <c r="U45" s="1" t="s">
        <v>15</v>
      </c>
      <c r="V45" s="1" t="s">
        <v>16</v>
      </c>
    </row>
    <row r="46" spans="1:22">
      <c r="A46" s="23"/>
      <c r="B46" s="23"/>
      <c r="C46" s="1" t="s">
        <v>3</v>
      </c>
      <c r="D46" s="1">
        <v>3</v>
      </c>
      <c r="E46" s="11"/>
      <c r="F46" s="11"/>
      <c r="G46" s="11"/>
      <c r="H46" s="11"/>
      <c r="I46" s="11"/>
      <c r="J46" s="11"/>
      <c r="K46" s="24" t="s">
        <v>9</v>
      </c>
      <c r="L46" s="25"/>
      <c r="M46" s="24" t="s">
        <v>10</v>
      </c>
      <c r="N46" s="25"/>
      <c r="O46" s="24" t="s">
        <v>12</v>
      </c>
      <c r="P46" s="25"/>
      <c r="Q46" s="24" t="s">
        <v>13</v>
      </c>
      <c r="R46" s="25"/>
      <c r="S46" s="24" t="s">
        <v>14</v>
      </c>
      <c r="T46" s="25"/>
      <c r="U46" s="11"/>
      <c r="V46" s="11"/>
    </row>
    <row r="47" spans="1:22">
      <c r="A47" s="12"/>
      <c r="B47" s="12"/>
      <c r="C47" s="13" t="s">
        <v>4</v>
      </c>
      <c r="D47" s="13"/>
      <c r="E47" s="12"/>
      <c r="F47" s="12"/>
      <c r="G47" s="12"/>
      <c r="H47" s="12"/>
      <c r="I47" s="12"/>
      <c r="J47" s="12"/>
      <c r="K47" s="26"/>
      <c r="L47" s="27"/>
      <c r="M47" s="26"/>
      <c r="N47" s="27"/>
      <c r="O47" s="26"/>
      <c r="P47" s="27"/>
      <c r="Q47" s="26"/>
      <c r="R47" s="27"/>
      <c r="S47" s="26"/>
      <c r="T47" s="27"/>
      <c r="U47" s="12"/>
      <c r="V47" s="12"/>
    </row>
    <row r="48" spans="1:22">
      <c r="A48" s="1">
        <v>1</v>
      </c>
      <c r="B48" s="1">
        <v>2</v>
      </c>
      <c r="C48" s="1">
        <v>3</v>
      </c>
      <c r="D48" s="1">
        <v>4</v>
      </c>
      <c r="E48" s="1">
        <v>5</v>
      </c>
      <c r="F48" s="1">
        <v>6</v>
      </c>
      <c r="G48" s="1">
        <v>7</v>
      </c>
      <c r="H48" s="1">
        <v>8</v>
      </c>
      <c r="I48" s="1">
        <v>9</v>
      </c>
      <c r="J48" s="1">
        <v>10</v>
      </c>
      <c r="K48" s="1">
        <v>11</v>
      </c>
      <c r="L48" s="1">
        <v>12</v>
      </c>
      <c r="M48" s="1">
        <v>13</v>
      </c>
      <c r="N48" s="1">
        <v>14</v>
      </c>
      <c r="O48" s="1">
        <v>15</v>
      </c>
      <c r="P48" s="1">
        <v>16</v>
      </c>
      <c r="Q48" s="1">
        <v>17</v>
      </c>
      <c r="R48" s="1">
        <v>18</v>
      </c>
      <c r="S48" s="1">
        <v>19</v>
      </c>
      <c r="T48" s="1">
        <v>20</v>
      </c>
      <c r="U48" s="1">
        <v>21</v>
      </c>
      <c r="V48" s="1">
        <v>22</v>
      </c>
    </row>
    <row r="49" spans="1:22">
      <c r="A49" s="14" t="s">
        <v>19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</row>
    <row r="50" spans="1:22" ht="30">
      <c r="A50" s="1">
        <v>168</v>
      </c>
      <c r="B50" s="1" t="s">
        <v>41</v>
      </c>
      <c r="C50" s="1">
        <v>155</v>
      </c>
      <c r="D50" s="1">
        <v>205</v>
      </c>
      <c r="E50" s="1">
        <v>2.3199999999999998</v>
      </c>
      <c r="F50" s="1">
        <v>3.09</v>
      </c>
      <c r="G50" s="1">
        <v>3.96</v>
      </c>
      <c r="H50" s="1">
        <v>4.07</v>
      </c>
      <c r="I50" s="1">
        <v>24.08</v>
      </c>
      <c r="J50" s="1">
        <v>32.090000000000003</v>
      </c>
      <c r="K50" s="1">
        <v>4.5</v>
      </c>
      <c r="L50" s="1">
        <v>5.7</v>
      </c>
      <c r="M50" s="1">
        <v>0.34</v>
      </c>
      <c r="N50" s="1">
        <v>0.45</v>
      </c>
      <c r="O50" s="1">
        <v>0.02</v>
      </c>
      <c r="P50" s="1">
        <v>0.03</v>
      </c>
      <c r="Q50" s="1">
        <v>0.02</v>
      </c>
      <c r="R50" s="1">
        <v>0.02</v>
      </c>
      <c r="S50" s="1"/>
      <c r="T50" s="1"/>
      <c r="U50" s="1">
        <v>141</v>
      </c>
      <c r="V50" s="1">
        <v>177</v>
      </c>
    </row>
    <row r="51" spans="1:22">
      <c r="A51" s="1">
        <v>397</v>
      </c>
      <c r="B51" s="1" t="s">
        <v>42</v>
      </c>
      <c r="C51" s="1">
        <v>150</v>
      </c>
      <c r="D51" s="1">
        <v>180</v>
      </c>
      <c r="E51" s="1">
        <v>3.15</v>
      </c>
      <c r="F51" s="1">
        <v>3.67</v>
      </c>
      <c r="G51" s="1">
        <v>2.72</v>
      </c>
      <c r="H51" s="1">
        <v>3.19</v>
      </c>
      <c r="I51" s="1">
        <v>12.9</v>
      </c>
      <c r="J51" s="1">
        <v>15.8</v>
      </c>
      <c r="K51" s="1">
        <v>114</v>
      </c>
      <c r="L51" s="1">
        <v>137</v>
      </c>
      <c r="M51" s="1">
        <v>0.41</v>
      </c>
      <c r="N51" s="1">
        <v>0.43</v>
      </c>
      <c r="O51" s="1">
        <v>0.04</v>
      </c>
      <c r="P51" s="1">
        <v>0.05</v>
      </c>
      <c r="Q51" s="1">
        <v>0.14000000000000001</v>
      </c>
      <c r="R51" s="1">
        <v>0.17</v>
      </c>
      <c r="S51" s="1">
        <v>1.2</v>
      </c>
      <c r="T51" s="1">
        <v>1.43</v>
      </c>
      <c r="U51" s="1">
        <v>89</v>
      </c>
      <c r="V51" s="1">
        <v>107</v>
      </c>
    </row>
    <row r="52" spans="1:22" ht="30">
      <c r="A52" s="1">
        <v>1</v>
      </c>
      <c r="B52" s="1" t="s">
        <v>21</v>
      </c>
      <c r="C52" s="1">
        <v>40</v>
      </c>
      <c r="D52" s="1"/>
      <c r="E52" s="1">
        <v>2.4500000000000002</v>
      </c>
      <c r="F52" s="1"/>
      <c r="G52" s="1">
        <v>7.53</v>
      </c>
      <c r="H52" s="1"/>
      <c r="I52" s="1">
        <v>14.6</v>
      </c>
      <c r="J52" s="1"/>
      <c r="K52" s="1">
        <v>9.3000000000000007</v>
      </c>
      <c r="L52" s="1"/>
      <c r="M52" s="1">
        <v>0.62</v>
      </c>
      <c r="N52" s="1"/>
      <c r="O52" s="1">
        <v>0.05</v>
      </c>
      <c r="P52" s="1"/>
      <c r="Q52" s="1"/>
      <c r="R52" s="1"/>
      <c r="S52" s="1"/>
      <c r="T52" s="1"/>
      <c r="U52" s="1">
        <v>136</v>
      </c>
      <c r="V52" s="1"/>
    </row>
    <row r="53" spans="1:22">
      <c r="A53" s="1">
        <v>3</v>
      </c>
      <c r="B53" s="1" t="s">
        <v>43</v>
      </c>
      <c r="C53" s="1"/>
      <c r="D53" s="1">
        <v>60</v>
      </c>
      <c r="E53" s="1"/>
      <c r="F53" s="1">
        <v>6.68</v>
      </c>
      <c r="G53" s="1"/>
      <c r="H53" s="1">
        <v>8.4499999999999993</v>
      </c>
      <c r="I53" s="1"/>
      <c r="J53" s="1">
        <v>19.39</v>
      </c>
      <c r="K53" s="1"/>
      <c r="L53" s="1">
        <v>142.4</v>
      </c>
      <c r="M53" s="1"/>
      <c r="N53" s="1">
        <v>0.96</v>
      </c>
      <c r="O53" s="1"/>
      <c r="P53" s="1">
        <v>7.0000000000000007E-2</v>
      </c>
      <c r="Q53" s="1"/>
      <c r="R53" s="1">
        <v>0.08</v>
      </c>
      <c r="S53" s="1"/>
      <c r="T53" s="1">
        <v>0.11</v>
      </c>
      <c r="U53" s="1"/>
      <c r="V53" s="1">
        <v>180</v>
      </c>
    </row>
    <row r="54" spans="1:22">
      <c r="A54" s="17" t="s">
        <v>24</v>
      </c>
      <c r="B54" s="18"/>
      <c r="C54" s="6"/>
      <c r="D54" s="6"/>
      <c r="E54" s="6">
        <f t="shared" ref="E54:V54" si="4">SUM(E50:E53)</f>
        <v>7.92</v>
      </c>
      <c r="F54" s="6">
        <f t="shared" si="4"/>
        <v>13.44</v>
      </c>
      <c r="G54" s="6">
        <f t="shared" si="4"/>
        <v>14.21</v>
      </c>
      <c r="H54" s="6">
        <f t="shared" si="4"/>
        <v>15.709999999999999</v>
      </c>
      <c r="I54" s="6">
        <f t="shared" si="4"/>
        <v>51.58</v>
      </c>
      <c r="J54" s="6">
        <f t="shared" si="4"/>
        <v>67.28</v>
      </c>
      <c r="K54" s="6">
        <f t="shared" si="4"/>
        <v>127.8</v>
      </c>
      <c r="L54" s="6">
        <f t="shared" si="4"/>
        <v>285.10000000000002</v>
      </c>
      <c r="M54" s="6">
        <f t="shared" si="4"/>
        <v>1.37</v>
      </c>
      <c r="N54" s="6">
        <f t="shared" si="4"/>
        <v>1.8399999999999999</v>
      </c>
      <c r="O54" s="6">
        <f t="shared" si="4"/>
        <v>0.11</v>
      </c>
      <c r="P54" s="6">
        <f t="shared" si="4"/>
        <v>0.15000000000000002</v>
      </c>
      <c r="Q54" s="6">
        <f t="shared" si="4"/>
        <v>0.16</v>
      </c>
      <c r="R54" s="6">
        <f t="shared" si="4"/>
        <v>0.27</v>
      </c>
      <c r="S54" s="6">
        <f t="shared" si="4"/>
        <v>1.2</v>
      </c>
      <c r="T54" s="6">
        <f t="shared" si="4"/>
        <v>1.54</v>
      </c>
      <c r="U54" s="6">
        <f t="shared" si="4"/>
        <v>366</v>
      </c>
      <c r="V54" s="6">
        <f t="shared" si="4"/>
        <v>464</v>
      </c>
    </row>
    <row r="55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4" t="s">
        <v>25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6"/>
    </row>
    <row r="57" spans="1:22">
      <c r="A57" s="1"/>
      <c r="B57" s="1" t="s">
        <v>44</v>
      </c>
      <c r="C57" s="1">
        <v>150</v>
      </c>
      <c r="D57" s="1">
        <v>180</v>
      </c>
      <c r="E57" s="1">
        <v>0.75</v>
      </c>
      <c r="F57" s="1">
        <v>0.9</v>
      </c>
      <c r="G57" s="1"/>
      <c r="H57" s="1"/>
      <c r="I57" s="1">
        <v>19.05</v>
      </c>
      <c r="J57" s="1">
        <v>22.8</v>
      </c>
      <c r="K57" s="1">
        <v>30</v>
      </c>
      <c r="L57" s="1">
        <v>36</v>
      </c>
      <c r="M57" s="1">
        <v>0.3</v>
      </c>
      <c r="N57" s="1">
        <v>0.36</v>
      </c>
      <c r="O57" s="1">
        <v>0.03</v>
      </c>
      <c r="P57" s="1">
        <v>0.04</v>
      </c>
      <c r="Q57" s="1">
        <v>0.06</v>
      </c>
      <c r="R57" s="1">
        <v>7.0000000000000007E-2</v>
      </c>
      <c r="S57" s="1">
        <v>6</v>
      </c>
      <c r="T57" s="1">
        <v>7.2</v>
      </c>
      <c r="U57" s="1">
        <v>79</v>
      </c>
      <c r="V57" s="1">
        <v>95</v>
      </c>
    </row>
    <row r="58" spans="1:22">
      <c r="A58" s="19" t="s">
        <v>27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1"/>
    </row>
    <row r="59" spans="1:22">
      <c r="A59" s="1">
        <v>36</v>
      </c>
      <c r="B59" s="1" t="s">
        <v>40</v>
      </c>
      <c r="C59" s="1">
        <v>40</v>
      </c>
      <c r="D59" s="1">
        <v>60</v>
      </c>
      <c r="E59" s="1">
        <v>0.56999999999999995</v>
      </c>
      <c r="F59" s="1">
        <v>0.86</v>
      </c>
      <c r="G59" s="1">
        <v>2.4</v>
      </c>
      <c r="H59" s="1">
        <v>3.65</v>
      </c>
      <c r="I59" s="1">
        <v>3.35</v>
      </c>
      <c r="J59" s="1">
        <v>5.0199999999999996</v>
      </c>
      <c r="K59" s="1">
        <v>14.1</v>
      </c>
      <c r="L59" s="1">
        <v>21.1</v>
      </c>
      <c r="M59" s="1">
        <v>0.5</v>
      </c>
      <c r="N59" s="1">
        <v>0.8</v>
      </c>
      <c r="O59" s="1">
        <v>7.0000000000000007E-2</v>
      </c>
      <c r="P59" s="1">
        <v>0.1</v>
      </c>
      <c r="Q59" s="1">
        <v>0.02</v>
      </c>
      <c r="R59" s="1">
        <v>0.03</v>
      </c>
      <c r="S59" s="1">
        <v>3.8</v>
      </c>
      <c r="T59" s="1">
        <v>5.7</v>
      </c>
      <c r="U59" s="1">
        <v>37</v>
      </c>
      <c r="V59" s="1">
        <v>56</v>
      </c>
    </row>
    <row r="60" spans="1:22">
      <c r="A60" s="1">
        <v>66</v>
      </c>
      <c r="B60" s="1" t="s">
        <v>45</v>
      </c>
      <c r="C60" s="1">
        <v>200</v>
      </c>
      <c r="D60" s="1">
        <v>250</v>
      </c>
      <c r="E60" s="1">
        <v>1.36</v>
      </c>
      <c r="F60" s="1">
        <v>1.7</v>
      </c>
      <c r="G60" s="1">
        <v>3.86</v>
      </c>
      <c r="H60" s="1">
        <v>4.82</v>
      </c>
      <c r="I60" s="1">
        <v>5.35</v>
      </c>
      <c r="J60" s="1">
        <v>6.69</v>
      </c>
      <c r="K60" s="1">
        <v>40.200000000000003</v>
      </c>
      <c r="L60" s="1">
        <v>50.2</v>
      </c>
      <c r="M60" s="1">
        <v>0.53</v>
      </c>
      <c r="N60" s="1">
        <v>0.66</v>
      </c>
      <c r="O60" s="1">
        <v>0.03</v>
      </c>
      <c r="P60" s="1">
        <v>0.04</v>
      </c>
      <c r="Q60" s="1">
        <v>0.03</v>
      </c>
      <c r="R60" s="1">
        <v>0.04</v>
      </c>
      <c r="S60" s="1">
        <v>16</v>
      </c>
      <c r="T60" s="1">
        <v>20</v>
      </c>
      <c r="U60" s="1">
        <v>62</v>
      </c>
      <c r="V60" s="1">
        <v>77</v>
      </c>
    </row>
    <row r="61" spans="1:22" ht="45">
      <c r="A61" s="1">
        <v>286</v>
      </c>
      <c r="B61" s="1" t="s">
        <v>48</v>
      </c>
      <c r="C61" s="1" t="s">
        <v>49</v>
      </c>
      <c r="D61" s="1" t="s">
        <v>50</v>
      </c>
      <c r="E61" s="1">
        <v>8.83</v>
      </c>
      <c r="F61" s="1">
        <v>11.8</v>
      </c>
      <c r="G61" s="1">
        <v>9.68</v>
      </c>
      <c r="H61" s="1">
        <v>12.9</v>
      </c>
      <c r="I61" s="1">
        <v>11.2</v>
      </c>
      <c r="J61" s="1">
        <v>14.9</v>
      </c>
      <c r="K61" s="1">
        <v>43.3</v>
      </c>
      <c r="L61" s="1">
        <v>57.8</v>
      </c>
      <c r="M61" s="1">
        <v>0.05</v>
      </c>
      <c r="N61" s="1">
        <v>1.27</v>
      </c>
      <c r="O61" s="1">
        <v>0.06</v>
      </c>
      <c r="P61" s="1">
        <v>7.0000000000000007E-2</v>
      </c>
      <c r="Q61" s="1">
        <v>0.1</v>
      </c>
      <c r="R61" s="1">
        <v>0.2</v>
      </c>
      <c r="S61" s="1">
        <v>0.85</v>
      </c>
      <c r="T61" s="1">
        <v>1.1299999999999999</v>
      </c>
      <c r="U61" s="1">
        <v>167</v>
      </c>
      <c r="V61" s="1">
        <v>223</v>
      </c>
    </row>
    <row r="62" spans="1:22" ht="30">
      <c r="A62" s="1">
        <v>205</v>
      </c>
      <c r="B62" s="1" t="s">
        <v>46</v>
      </c>
      <c r="C62" s="1">
        <v>155</v>
      </c>
      <c r="D62" s="1">
        <v>205</v>
      </c>
      <c r="E62" s="1">
        <v>5.68</v>
      </c>
      <c r="F62" s="1">
        <v>7.51</v>
      </c>
      <c r="G62" s="1">
        <v>4.3600000000000003</v>
      </c>
      <c r="H62" s="1">
        <v>5.77</v>
      </c>
      <c r="I62" s="1">
        <v>27.3</v>
      </c>
      <c r="J62" s="1">
        <v>36.1</v>
      </c>
      <c r="K62" s="1">
        <v>5</v>
      </c>
      <c r="L62" s="1">
        <v>6.61</v>
      </c>
      <c r="M62" s="1">
        <v>1.1399999999999999</v>
      </c>
      <c r="N62" s="1">
        <v>1.56</v>
      </c>
      <c r="O62" s="1">
        <v>0.06</v>
      </c>
      <c r="P62" s="1">
        <v>0.08</v>
      </c>
      <c r="Q62" s="1">
        <v>0.03</v>
      </c>
      <c r="R62" s="1">
        <v>0.04</v>
      </c>
      <c r="S62" s="1"/>
      <c r="T62" s="1"/>
      <c r="U62" s="1">
        <v>170</v>
      </c>
      <c r="V62" s="1">
        <v>225</v>
      </c>
    </row>
    <row r="63" spans="1:22">
      <c r="A63" s="1">
        <v>383</v>
      </c>
      <c r="B63" s="1" t="s">
        <v>47</v>
      </c>
      <c r="C63" s="1">
        <v>150</v>
      </c>
      <c r="D63" s="1">
        <v>180</v>
      </c>
      <c r="E63" s="1">
        <v>7.0000000000000007E-2</v>
      </c>
      <c r="F63" s="1">
        <v>0.08</v>
      </c>
      <c r="G63" s="1"/>
      <c r="H63" s="1"/>
      <c r="I63" s="1">
        <v>16.7</v>
      </c>
      <c r="J63" s="1">
        <v>20</v>
      </c>
      <c r="K63" s="1">
        <v>7.9</v>
      </c>
      <c r="L63" s="1">
        <v>9.4</v>
      </c>
      <c r="M63" s="1">
        <v>0.22</v>
      </c>
      <c r="N63" s="1">
        <v>0.26</v>
      </c>
      <c r="O63" s="1"/>
      <c r="P63" s="1"/>
      <c r="Q63" s="1">
        <v>0.04</v>
      </c>
      <c r="R63" s="1">
        <v>0.04</v>
      </c>
      <c r="S63" s="1">
        <v>0.05</v>
      </c>
      <c r="T63" s="1">
        <v>7.0000000000000007E-2</v>
      </c>
      <c r="U63" s="1">
        <v>67</v>
      </c>
      <c r="V63" s="1">
        <v>80</v>
      </c>
    </row>
    <row r="64" spans="1:22">
      <c r="A64" s="1"/>
      <c r="B64" s="1" t="s">
        <v>32</v>
      </c>
      <c r="C64" s="1">
        <v>30</v>
      </c>
      <c r="D64" s="1">
        <v>50</v>
      </c>
      <c r="E64" s="1">
        <v>2.37</v>
      </c>
      <c r="F64" s="1">
        <v>3.95</v>
      </c>
      <c r="G64" s="1">
        <v>0.3</v>
      </c>
      <c r="H64" s="1">
        <v>0.5</v>
      </c>
      <c r="I64" s="1">
        <v>14.4</v>
      </c>
      <c r="J64" s="1">
        <v>24.1</v>
      </c>
      <c r="K64" s="1">
        <v>6.9</v>
      </c>
      <c r="L64" s="1">
        <v>11.5</v>
      </c>
      <c r="M64" s="1">
        <v>0.6</v>
      </c>
      <c r="N64" s="1">
        <v>1</v>
      </c>
      <c r="O64" s="1">
        <v>0.05</v>
      </c>
      <c r="P64" s="1">
        <v>0.08</v>
      </c>
      <c r="Q64" s="1">
        <v>0.02</v>
      </c>
      <c r="R64" s="1">
        <v>0.03</v>
      </c>
      <c r="S64" s="1"/>
      <c r="T64" s="1"/>
      <c r="U64" s="1">
        <v>71</v>
      </c>
      <c r="V64" s="1">
        <v>118</v>
      </c>
    </row>
    <row r="65" spans="1:22">
      <c r="A65" s="17" t="s">
        <v>33</v>
      </c>
      <c r="B65" s="18"/>
      <c r="C65" s="6">
        <f>SUM(C59:C64)</f>
        <v>575</v>
      </c>
      <c r="D65" s="6">
        <f t="shared" ref="D65" si="5">SUM(D59:D64)</f>
        <v>745</v>
      </c>
      <c r="E65" s="6">
        <f t="shared" ref="E65" si="6">SUM(E59:E64)</f>
        <v>18.88</v>
      </c>
      <c r="F65" s="6">
        <f t="shared" ref="F65" si="7">SUM(F59:F64)</f>
        <v>25.9</v>
      </c>
      <c r="G65" s="6">
        <f t="shared" ref="G65" si="8">SUM(G59:G64)</f>
        <v>20.6</v>
      </c>
      <c r="H65" s="6">
        <f t="shared" ref="H65" si="9">SUM(H59:H64)</f>
        <v>27.64</v>
      </c>
      <c r="I65" s="6">
        <f t="shared" ref="I65" si="10">SUM(I59:I64)</f>
        <v>78.300000000000011</v>
      </c>
      <c r="J65" s="6">
        <f t="shared" ref="J65" si="11">SUM(J59:J64)</f>
        <v>106.81</v>
      </c>
      <c r="K65" s="6">
        <f t="shared" ref="K65" si="12">SUM(K59:K64)</f>
        <v>117.4</v>
      </c>
      <c r="L65" s="6">
        <f t="shared" ref="L65" si="13">SUM(L59:L64)</f>
        <v>156.61000000000004</v>
      </c>
      <c r="M65" s="6">
        <f t="shared" ref="M65" si="14">SUM(M59:M64)</f>
        <v>3.04</v>
      </c>
      <c r="N65" s="6">
        <f t="shared" ref="N65" si="15">SUM(N59:N64)</f>
        <v>5.55</v>
      </c>
      <c r="O65" s="6">
        <f t="shared" ref="O65" si="16">SUM(O59:O64)</f>
        <v>0.27</v>
      </c>
      <c r="P65" s="6">
        <f t="shared" ref="P65" si="17">SUM(P59:P64)</f>
        <v>0.37000000000000005</v>
      </c>
      <c r="Q65" s="6">
        <f t="shared" ref="Q65" si="18">SUM(Q59:Q64)</f>
        <v>0.24000000000000002</v>
      </c>
      <c r="R65" s="6">
        <f t="shared" ref="R65" si="19">SUM(R59:R64)</f>
        <v>0.38</v>
      </c>
      <c r="S65" s="6">
        <f t="shared" ref="S65" si="20">SUM(S59:S64)</f>
        <v>20.700000000000003</v>
      </c>
      <c r="T65" s="6">
        <f t="shared" ref="T65" si="21">SUM(T59:T64)</f>
        <v>26.9</v>
      </c>
      <c r="U65" s="6">
        <f t="shared" ref="U65" si="22">SUM(U59:U64)</f>
        <v>574</v>
      </c>
      <c r="V65" s="6">
        <f t="shared" ref="V65" si="23">SUM(V59:V64)</f>
        <v>779</v>
      </c>
    </row>
    <row r="66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4" t="s">
        <v>34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6"/>
    </row>
    <row r="68" spans="1:22">
      <c r="A68" s="1">
        <v>466</v>
      </c>
      <c r="B68" s="1" t="s">
        <v>51</v>
      </c>
      <c r="C68" s="1">
        <v>25</v>
      </c>
      <c r="D68" s="1">
        <v>50</v>
      </c>
      <c r="E68" s="1">
        <v>1.94</v>
      </c>
      <c r="F68" s="1">
        <v>3.88</v>
      </c>
      <c r="G68" s="1">
        <v>1.18</v>
      </c>
      <c r="H68" s="1">
        <v>2.36</v>
      </c>
      <c r="I68" s="1">
        <v>13.07</v>
      </c>
      <c r="J68" s="1">
        <v>26.13</v>
      </c>
      <c r="K68" s="1">
        <v>5.5</v>
      </c>
      <c r="L68" s="1">
        <v>11</v>
      </c>
      <c r="M68" s="1">
        <v>0.34</v>
      </c>
      <c r="N68" s="1">
        <v>0.69</v>
      </c>
      <c r="O68" s="1">
        <v>0.03</v>
      </c>
      <c r="P68" s="1">
        <v>7.0000000000000007E-2</v>
      </c>
      <c r="Q68" s="1">
        <v>0.02</v>
      </c>
      <c r="R68" s="1">
        <v>0.04</v>
      </c>
      <c r="S68" s="1"/>
      <c r="T68" s="1"/>
      <c r="U68" s="1">
        <v>71</v>
      </c>
      <c r="V68" s="1">
        <v>141</v>
      </c>
    </row>
    <row r="69" spans="1:22">
      <c r="A69" s="1">
        <v>400</v>
      </c>
      <c r="B69" s="1" t="s">
        <v>52</v>
      </c>
      <c r="C69" s="1">
        <v>150</v>
      </c>
      <c r="D69" s="1">
        <v>180</v>
      </c>
      <c r="E69" s="1">
        <v>4.58</v>
      </c>
      <c r="F69" s="1">
        <v>5.48</v>
      </c>
      <c r="G69" s="1">
        <v>4.08</v>
      </c>
      <c r="H69" s="1">
        <v>4.88</v>
      </c>
      <c r="I69" s="1">
        <v>7.58</v>
      </c>
      <c r="J69" s="1">
        <v>9.07</v>
      </c>
      <c r="K69" s="1">
        <v>189</v>
      </c>
      <c r="L69" s="1">
        <v>226</v>
      </c>
      <c r="M69" s="1">
        <v>0.16</v>
      </c>
      <c r="N69" s="1">
        <v>0.19</v>
      </c>
      <c r="O69" s="1">
        <v>0.06</v>
      </c>
      <c r="P69" s="1">
        <v>7.0000000000000007E-2</v>
      </c>
      <c r="Q69" s="1">
        <v>0.24</v>
      </c>
      <c r="R69" s="1">
        <v>0.28000000000000003</v>
      </c>
      <c r="S69" s="1">
        <v>2.0499999999999998</v>
      </c>
      <c r="T69" s="1">
        <v>2.46</v>
      </c>
      <c r="U69" s="1">
        <v>85</v>
      </c>
      <c r="V69" s="1">
        <v>102</v>
      </c>
    </row>
    <row r="70" spans="1:22">
      <c r="A70" s="17" t="s">
        <v>37</v>
      </c>
      <c r="B70" s="18"/>
      <c r="C70" s="6">
        <f>SUM(C68:C69)</f>
        <v>175</v>
      </c>
      <c r="D70" s="6">
        <f t="shared" ref="D70" si="24">SUM(D68:D69)</f>
        <v>230</v>
      </c>
      <c r="E70" s="6">
        <f t="shared" ref="E70" si="25">SUM(E68:E69)</f>
        <v>6.52</v>
      </c>
      <c r="F70" s="6">
        <f t="shared" ref="F70" si="26">SUM(F68:F69)</f>
        <v>9.36</v>
      </c>
      <c r="G70" s="6">
        <f t="shared" ref="G70" si="27">SUM(G68:G69)</f>
        <v>5.26</v>
      </c>
      <c r="H70" s="6">
        <f t="shared" ref="H70" si="28">SUM(H68:H69)</f>
        <v>7.24</v>
      </c>
      <c r="I70" s="6">
        <f t="shared" ref="I70" si="29">SUM(I68:I69)</f>
        <v>20.65</v>
      </c>
      <c r="J70" s="6">
        <f t="shared" ref="J70" si="30">SUM(J68:J69)</f>
        <v>35.200000000000003</v>
      </c>
      <c r="K70" s="6">
        <f t="shared" ref="K70" si="31">SUM(K68:K69)</f>
        <v>194.5</v>
      </c>
      <c r="L70" s="6">
        <f t="shared" ref="L70" si="32">SUM(L68:L69)</f>
        <v>237</v>
      </c>
      <c r="M70" s="6">
        <f t="shared" ref="M70" si="33">SUM(M68:M69)</f>
        <v>0.5</v>
      </c>
      <c r="N70" s="6">
        <f t="shared" ref="N70" si="34">SUM(N68:N69)</f>
        <v>0.87999999999999989</v>
      </c>
      <c r="O70" s="6">
        <f t="shared" ref="O70" si="35">SUM(O68:O69)</f>
        <v>0.09</v>
      </c>
      <c r="P70" s="6">
        <f t="shared" ref="P70" si="36">SUM(P68:P69)</f>
        <v>0.14000000000000001</v>
      </c>
      <c r="Q70" s="6">
        <f t="shared" ref="Q70" si="37">SUM(Q68:Q69)</f>
        <v>0.26</v>
      </c>
      <c r="R70" s="6">
        <f t="shared" ref="R70" si="38">SUM(R68:R69)</f>
        <v>0.32</v>
      </c>
      <c r="S70" s="6">
        <f t="shared" ref="S70" si="39">SUM(S68:S69)</f>
        <v>2.0499999999999998</v>
      </c>
      <c r="T70" s="6">
        <f t="shared" ref="T70" si="40">SUM(T68:T69)</f>
        <v>2.46</v>
      </c>
      <c r="U70" s="6">
        <f t="shared" ref="U70" si="41">SUM(U68:U69)</f>
        <v>156</v>
      </c>
      <c r="V70" s="6">
        <f t="shared" ref="V70" si="42">SUM(V68:V69)</f>
        <v>243</v>
      </c>
    </row>
    <row r="71" spans="1:22" ht="18.75">
      <c r="A71" s="7"/>
      <c r="B71" s="7" t="s">
        <v>38</v>
      </c>
      <c r="C71" s="7">
        <f>C54+C65+C70</f>
        <v>750</v>
      </c>
      <c r="D71" s="7">
        <f t="shared" ref="D71" si="43">D54+D65+D70</f>
        <v>975</v>
      </c>
      <c r="E71" s="7">
        <f t="shared" ref="E71" si="44">E54+E65+E70</f>
        <v>33.319999999999993</v>
      </c>
      <c r="F71" s="7">
        <f t="shared" ref="F71" si="45">F54+F65+F70</f>
        <v>48.699999999999996</v>
      </c>
      <c r="G71" s="7">
        <f t="shared" ref="G71" si="46">G54+G65+G70</f>
        <v>40.07</v>
      </c>
      <c r="H71" s="7">
        <f t="shared" ref="H71" si="47">H54+H65+H70</f>
        <v>50.59</v>
      </c>
      <c r="I71" s="7">
        <f t="shared" ref="I71" si="48">I54+I65+I70</f>
        <v>150.53</v>
      </c>
      <c r="J71" s="7">
        <f t="shared" ref="J71" si="49">J54+J65+J70</f>
        <v>209.29000000000002</v>
      </c>
      <c r="K71" s="7">
        <f t="shared" ref="K71" si="50">K54+K65+K70</f>
        <v>439.7</v>
      </c>
      <c r="L71" s="7">
        <f t="shared" ref="L71" si="51">L54+L65+L70</f>
        <v>678.71</v>
      </c>
      <c r="M71" s="7">
        <f t="shared" ref="M71" si="52">M54+M65+M70</f>
        <v>4.91</v>
      </c>
      <c r="N71" s="7">
        <f t="shared" ref="N71" si="53">N54+N65+N70</f>
        <v>8.27</v>
      </c>
      <c r="O71" s="7">
        <f t="shared" ref="O71" si="54">O54+O65+O70</f>
        <v>0.47</v>
      </c>
      <c r="P71" s="7">
        <f t="shared" ref="P71" si="55">P54+P65+P70</f>
        <v>0.66</v>
      </c>
      <c r="Q71" s="7">
        <f t="shared" ref="Q71" si="56">Q54+Q65+Q70</f>
        <v>0.66</v>
      </c>
      <c r="R71" s="7">
        <f t="shared" ref="R71" si="57">R54+R65+R70</f>
        <v>0.97</v>
      </c>
      <c r="S71" s="7">
        <f t="shared" ref="S71" si="58">S54+S65+S70</f>
        <v>23.950000000000003</v>
      </c>
      <c r="T71" s="7">
        <f t="shared" ref="T71" si="59">T54+T65+T70</f>
        <v>30.9</v>
      </c>
      <c r="U71" s="7">
        <f t="shared" ref="U71" si="60">U54+U65+U70</f>
        <v>1096</v>
      </c>
      <c r="V71" s="7">
        <f t="shared" ref="V71" si="61">V54+V65+V70</f>
        <v>1486</v>
      </c>
    </row>
    <row r="72" spans="1:22" ht="29.25" customHeight="1">
      <c r="A72" s="22" t="s">
        <v>53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>
      <c r="A74" s="11" t="s">
        <v>0</v>
      </c>
      <c r="B74" s="11" t="s">
        <v>1</v>
      </c>
      <c r="C74" s="13" t="s">
        <v>2</v>
      </c>
      <c r="D74" s="13"/>
      <c r="E74" s="13" t="s">
        <v>5</v>
      </c>
      <c r="F74" s="13"/>
      <c r="G74" s="13" t="s">
        <v>6</v>
      </c>
      <c r="H74" s="13"/>
      <c r="I74" s="13" t="s">
        <v>7</v>
      </c>
      <c r="J74" s="13"/>
      <c r="K74" s="13" t="s">
        <v>8</v>
      </c>
      <c r="L74" s="13"/>
      <c r="M74" s="13"/>
      <c r="N74" s="13"/>
      <c r="O74" s="4"/>
      <c r="P74" s="13" t="s">
        <v>11</v>
      </c>
      <c r="Q74" s="13"/>
      <c r="R74" s="13"/>
      <c r="S74" s="13"/>
      <c r="T74" s="13"/>
      <c r="U74" s="1" t="s">
        <v>15</v>
      </c>
      <c r="V74" s="1" t="s">
        <v>16</v>
      </c>
    </row>
    <row r="75" spans="1:22">
      <c r="A75" s="23"/>
      <c r="B75" s="23"/>
      <c r="C75" s="1" t="s">
        <v>3</v>
      </c>
      <c r="D75" s="1">
        <v>3</v>
      </c>
      <c r="E75" s="11"/>
      <c r="F75" s="11"/>
      <c r="G75" s="11"/>
      <c r="H75" s="11"/>
      <c r="I75" s="11"/>
      <c r="J75" s="11"/>
      <c r="K75" s="24" t="s">
        <v>9</v>
      </c>
      <c r="L75" s="25"/>
      <c r="M75" s="24" t="s">
        <v>10</v>
      </c>
      <c r="N75" s="25"/>
      <c r="O75" s="24" t="s">
        <v>12</v>
      </c>
      <c r="P75" s="25"/>
      <c r="Q75" s="24" t="s">
        <v>13</v>
      </c>
      <c r="R75" s="25"/>
      <c r="S75" s="24" t="s">
        <v>14</v>
      </c>
      <c r="T75" s="25"/>
      <c r="U75" s="11"/>
      <c r="V75" s="11"/>
    </row>
    <row r="76" spans="1:22">
      <c r="A76" s="12"/>
      <c r="B76" s="12"/>
      <c r="C76" s="13" t="s">
        <v>4</v>
      </c>
      <c r="D76" s="13"/>
      <c r="E76" s="12"/>
      <c r="F76" s="12"/>
      <c r="G76" s="12"/>
      <c r="H76" s="12"/>
      <c r="I76" s="12"/>
      <c r="J76" s="12"/>
      <c r="K76" s="26"/>
      <c r="L76" s="27"/>
      <c r="M76" s="26"/>
      <c r="N76" s="27"/>
      <c r="O76" s="26"/>
      <c r="P76" s="27"/>
      <c r="Q76" s="26"/>
      <c r="R76" s="27"/>
      <c r="S76" s="26"/>
      <c r="T76" s="27"/>
      <c r="U76" s="12"/>
      <c r="V76" s="12"/>
    </row>
    <row r="77" spans="1:22">
      <c r="A77" s="1">
        <v>1</v>
      </c>
      <c r="B77" s="1">
        <v>2</v>
      </c>
      <c r="C77" s="1">
        <v>3</v>
      </c>
      <c r="D77" s="1">
        <v>4</v>
      </c>
      <c r="E77" s="1">
        <v>5</v>
      </c>
      <c r="F77" s="1">
        <v>6</v>
      </c>
      <c r="G77" s="1">
        <v>7</v>
      </c>
      <c r="H77" s="1">
        <v>8</v>
      </c>
      <c r="I77" s="1">
        <v>9</v>
      </c>
      <c r="J77" s="1">
        <v>10</v>
      </c>
      <c r="K77" s="1">
        <v>11</v>
      </c>
      <c r="L77" s="1">
        <v>12</v>
      </c>
      <c r="M77" s="1">
        <v>13</v>
      </c>
      <c r="N77" s="1">
        <v>14</v>
      </c>
      <c r="O77" s="1">
        <v>15</v>
      </c>
      <c r="P77" s="1">
        <v>16</v>
      </c>
      <c r="Q77" s="1">
        <v>17</v>
      </c>
      <c r="R77" s="1">
        <v>18</v>
      </c>
      <c r="S77" s="1">
        <v>19</v>
      </c>
      <c r="T77" s="1">
        <v>20</v>
      </c>
      <c r="U77" s="1">
        <v>21</v>
      </c>
      <c r="V77" s="1">
        <v>22</v>
      </c>
    </row>
    <row r="78" spans="1:22">
      <c r="A78" s="14" t="s">
        <v>19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6"/>
    </row>
    <row r="79" spans="1:22" ht="30">
      <c r="A79" s="1">
        <v>168</v>
      </c>
      <c r="B79" s="1" t="s">
        <v>54</v>
      </c>
      <c r="C79" s="1">
        <v>155</v>
      </c>
      <c r="D79" s="1">
        <v>205</v>
      </c>
      <c r="E79" s="1">
        <v>4.01</v>
      </c>
      <c r="F79" s="1">
        <v>5.3</v>
      </c>
      <c r="G79" s="1">
        <v>2.06</v>
      </c>
      <c r="H79" s="1">
        <v>2.72</v>
      </c>
      <c r="I79" s="1">
        <v>25.2</v>
      </c>
      <c r="J79" s="1">
        <v>33.299999999999997</v>
      </c>
      <c r="K79" s="1">
        <v>17.8</v>
      </c>
      <c r="L79" s="1">
        <v>23.5</v>
      </c>
      <c r="M79" s="1">
        <v>1.1599999999999999</v>
      </c>
      <c r="N79" s="1">
        <v>1.53</v>
      </c>
      <c r="O79" s="1">
        <v>0.1</v>
      </c>
      <c r="P79" s="1">
        <v>0.14000000000000001</v>
      </c>
      <c r="Q79" s="1">
        <v>0.03</v>
      </c>
      <c r="R79" s="1">
        <v>0.04</v>
      </c>
      <c r="S79" s="1"/>
      <c r="T79" s="1"/>
      <c r="U79" s="1">
        <v>135</v>
      </c>
      <c r="V79" s="1">
        <v>178</v>
      </c>
    </row>
    <row r="80" spans="1:22">
      <c r="A80" s="1">
        <v>394</v>
      </c>
      <c r="B80" s="1" t="s">
        <v>55</v>
      </c>
      <c r="C80" s="1">
        <v>150</v>
      </c>
      <c r="D80" s="1">
        <v>180</v>
      </c>
      <c r="E80" s="1">
        <v>2.65</v>
      </c>
      <c r="F80" s="1">
        <v>2.67</v>
      </c>
      <c r="G80" s="1">
        <v>2.33</v>
      </c>
      <c r="H80" s="1">
        <v>2.34</v>
      </c>
      <c r="I80" s="1">
        <v>11.3</v>
      </c>
      <c r="J80" s="1">
        <v>14.3</v>
      </c>
      <c r="K80" s="1">
        <v>112</v>
      </c>
      <c r="L80" s="1">
        <v>114</v>
      </c>
      <c r="M80" s="1">
        <v>0.28000000000000003</v>
      </c>
      <c r="N80" s="1">
        <v>0.37</v>
      </c>
      <c r="O80" s="1">
        <v>0.04</v>
      </c>
      <c r="P80" s="1">
        <v>0.04</v>
      </c>
      <c r="Q80" s="1">
        <v>0.14000000000000001</v>
      </c>
      <c r="R80" s="1">
        <v>1.1399999999999999</v>
      </c>
      <c r="S80" s="1">
        <v>1.19</v>
      </c>
      <c r="T80" s="1">
        <v>1.19</v>
      </c>
      <c r="U80" s="1">
        <v>77</v>
      </c>
      <c r="V80" s="1">
        <v>89</v>
      </c>
    </row>
    <row r="81" spans="1:22" ht="30">
      <c r="A81" s="1">
        <v>1</v>
      </c>
      <c r="B81" s="1" t="s">
        <v>21</v>
      </c>
      <c r="C81" s="1">
        <v>40</v>
      </c>
      <c r="D81" s="1"/>
      <c r="E81" s="1">
        <v>2.4500000000000002</v>
      </c>
      <c r="F81" s="1"/>
      <c r="G81" s="1">
        <v>7.53</v>
      </c>
      <c r="H81" s="1"/>
      <c r="I81" s="1">
        <v>14.6</v>
      </c>
      <c r="J81" s="1"/>
      <c r="K81" s="1">
        <v>9.3000000000000007</v>
      </c>
      <c r="L81" s="1"/>
      <c r="M81" s="1">
        <v>0.62</v>
      </c>
      <c r="N81" s="1"/>
      <c r="O81" s="1">
        <v>0.05</v>
      </c>
      <c r="P81" s="1"/>
      <c r="Q81" s="1"/>
      <c r="R81" s="1"/>
      <c r="S81" s="1"/>
      <c r="T81" s="1"/>
      <c r="U81" s="1">
        <v>136</v>
      </c>
      <c r="V81" s="1"/>
    </row>
    <row r="82" spans="1:22">
      <c r="A82" s="1">
        <v>3</v>
      </c>
      <c r="B82" s="1" t="s">
        <v>43</v>
      </c>
      <c r="C82" s="1"/>
      <c r="D82" s="1">
        <v>60</v>
      </c>
      <c r="E82" s="1"/>
      <c r="F82" s="1">
        <v>6.68</v>
      </c>
      <c r="G82" s="1"/>
      <c r="H82" s="1">
        <v>8.4499999999999993</v>
      </c>
      <c r="I82" s="1"/>
      <c r="J82" s="1">
        <v>19.39</v>
      </c>
      <c r="K82" s="1"/>
      <c r="L82" s="1">
        <v>142.4</v>
      </c>
      <c r="M82" s="1"/>
      <c r="N82" s="1">
        <v>0.96</v>
      </c>
      <c r="O82" s="1"/>
      <c r="P82" s="1">
        <v>7.0000000000000007E-2</v>
      </c>
      <c r="Q82" s="1"/>
      <c r="R82" s="1">
        <v>0.08</v>
      </c>
      <c r="S82" s="1"/>
      <c r="T82" s="1">
        <v>0.11</v>
      </c>
      <c r="U82" s="1"/>
      <c r="V82" s="1">
        <v>180</v>
      </c>
    </row>
    <row r="83" spans="1:22">
      <c r="A83" s="17" t="s">
        <v>24</v>
      </c>
      <c r="B83" s="18"/>
      <c r="C83" s="6">
        <f t="shared" ref="C83:V83" si="62">SUM(C79:C82)</f>
        <v>345</v>
      </c>
      <c r="D83" s="6">
        <f t="shared" si="62"/>
        <v>445</v>
      </c>
      <c r="E83" s="6">
        <f t="shared" si="62"/>
        <v>9.11</v>
      </c>
      <c r="F83" s="6">
        <f t="shared" si="62"/>
        <v>14.649999999999999</v>
      </c>
      <c r="G83" s="6">
        <f t="shared" si="62"/>
        <v>11.920000000000002</v>
      </c>
      <c r="H83" s="6">
        <f t="shared" si="62"/>
        <v>13.51</v>
      </c>
      <c r="I83" s="6">
        <f t="shared" si="62"/>
        <v>51.1</v>
      </c>
      <c r="J83" s="6">
        <f t="shared" si="62"/>
        <v>66.989999999999995</v>
      </c>
      <c r="K83" s="6">
        <f t="shared" si="62"/>
        <v>139.10000000000002</v>
      </c>
      <c r="L83" s="6">
        <f t="shared" si="62"/>
        <v>279.89999999999998</v>
      </c>
      <c r="M83" s="6">
        <f t="shared" si="62"/>
        <v>2.06</v>
      </c>
      <c r="N83" s="6">
        <f t="shared" si="62"/>
        <v>2.86</v>
      </c>
      <c r="O83" s="6">
        <f t="shared" si="62"/>
        <v>0.19</v>
      </c>
      <c r="P83" s="6">
        <f t="shared" si="62"/>
        <v>0.25</v>
      </c>
      <c r="Q83" s="6">
        <f t="shared" si="62"/>
        <v>0.17</v>
      </c>
      <c r="R83" s="6">
        <f t="shared" si="62"/>
        <v>1.26</v>
      </c>
      <c r="S83" s="6">
        <f t="shared" si="62"/>
        <v>1.19</v>
      </c>
      <c r="T83" s="6">
        <f t="shared" si="62"/>
        <v>1.3</v>
      </c>
      <c r="U83" s="6">
        <f t="shared" si="62"/>
        <v>348</v>
      </c>
      <c r="V83" s="6">
        <f t="shared" si="62"/>
        <v>447</v>
      </c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4" t="s">
        <v>25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6"/>
    </row>
    <row r="86" spans="1:22">
      <c r="A86" s="1"/>
      <c r="B86" s="1" t="s">
        <v>56</v>
      </c>
      <c r="C86" s="1">
        <v>150</v>
      </c>
      <c r="D86" s="1">
        <v>180</v>
      </c>
      <c r="E86" s="1">
        <v>0.75</v>
      </c>
      <c r="F86" s="1">
        <v>0.9</v>
      </c>
      <c r="G86" s="1"/>
      <c r="H86" s="1"/>
      <c r="I86" s="1">
        <v>15.15</v>
      </c>
      <c r="J86" s="1">
        <v>18.18</v>
      </c>
      <c r="K86" s="1">
        <v>10.5</v>
      </c>
      <c r="L86" s="1">
        <v>12.6</v>
      </c>
      <c r="M86" s="1">
        <v>2.1</v>
      </c>
      <c r="N86" s="1">
        <v>2.52</v>
      </c>
      <c r="O86" s="1">
        <v>0.02</v>
      </c>
      <c r="P86" s="1">
        <v>0.02</v>
      </c>
      <c r="Q86" s="1">
        <v>0.02</v>
      </c>
      <c r="R86" s="1">
        <v>0.02</v>
      </c>
      <c r="S86" s="1">
        <v>3</v>
      </c>
      <c r="T86" s="1">
        <v>3.6</v>
      </c>
      <c r="U86" s="1">
        <v>64</v>
      </c>
      <c r="V86" s="1">
        <v>76</v>
      </c>
    </row>
    <row r="87" spans="1:22">
      <c r="A87" s="19" t="s">
        <v>27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1"/>
    </row>
    <row r="88" spans="1:22">
      <c r="A88" s="1">
        <v>38</v>
      </c>
      <c r="B88" s="1" t="s">
        <v>57</v>
      </c>
      <c r="C88" s="1">
        <v>40</v>
      </c>
      <c r="D88" s="1">
        <v>60</v>
      </c>
      <c r="E88" s="1">
        <v>0.43</v>
      </c>
      <c r="F88" s="1">
        <v>0.65</v>
      </c>
      <c r="G88" s="1">
        <v>7.0000000000000007E-2</v>
      </c>
      <c r="H88" s="1">
        <v>0.11</v>
      </c>
      <c r="I88" s="1">
        <v>3.45</v>
      </c>
      <c r="J88" s="1">
        <v>5.17</v>
      </c>
      <c r="K88" s="1">
        <v>9.6999999999999993</v>
      </c>
      <c r="L88" s="1">
        <v>14.6</v>
      </c>
      <c r="M88" s="1">
        <v>0.43</v>
      </c>
      <c r="N88" s="1">
        <v>0.65</v>
      </c>
      <c r="O88" s="1">
        <v>0.03</v>
      </c>
      <c r="P88" s="1">
        <v>0.04</v>
      </c>
      <c r="Q88" s="1">
        <v>0.03</v>
      </c>
      <c r="R88" s="1">
        <v>0.04</v>
      </c>
      <c r="S88" s="1">
        <v>2.5</v>
      </c>
      <c r="T88" s="1">
        <v>3.75</v>
      </c>
      <c r="U88" s="1">
        <v>16</v>
      </c>
      <c r="V88" s="1">
        <v>24</v>
      </c>
    </row>
    <row r="89" spans="1:22" ht="30">
      <c r="A89" s="1">
        <v>87</v>
      </c>
      <c r="B89" s="1" t="s">
        <v>58</v>
      </c>
      <c r="C89" s="1">
        <v>200</v>
      </c>
      <c r="D89" s="1">
        <v>250</v>
      </c>
      <c r="E89" s="1">
        <v>6.87</v>
      </c>
      <c r="F89" s="1">
        <v>8.59</v>
      </c>
      <c r="G89" s="1">
        <v>6.72</v>
      </c>
      <c r="H89" s="1">
        <v>8.4</v>
      </c>
      <c r="I89" s="1">
        <v>11.4</v>
      </c>
      <c r="J89" s="1">
        <v>14.3</v>
      </c>
      <c r="K89" s="1">
        <v>36.200000000000003</v>
      </c>
      <c r="L89" s="1">
        <v>45.3</v>
      </c>
      <c r="M89" s="1">
        <v>1.01</v>
      </c>
      <c r="N89" s="1">
        <v>1.26</v>
      </c>
      <c r="O89" s="1">
        <v>0.08</v>
      </c>
      <c r="P89" s="1">
        <v>1.01</v>
      </c>
      <c r="Q89" s="1">
        <v>0.08</v>
      </c>
      <c r="R89" s="1">
        <v>0.1</v>
      </c>
      <c r="S89" s="1">
        <v>7.29</v>
      </c>
      <c r="T89" s="1">
        <v>9.11</v>
      </c>
      <c r="U89" s="1">
        <v>133</v>
      </c>
      <c r="V89" s="1">
        <v>167</v>
      </c>
    </row>
    <row r="90" spans="1:22">
      <c r="A90" s="1">
        <v>304</v>
      </c>
      <c r="B90" s="1" t="s">
        <v>59</v>
      </c>
      <c r="C90" s="1">
        <v>130</v>
      </c>
      <c r="D90" s="1">
        <v>160</v>
      </c>
      <c r="E90" s="1">
        <v>13</v>
      </c>
      <c r="F90" s="1">
        <v>16</v>
      </c>
      <c r="G90" s="1">
        <v>12</v>
      </c>
      <c r="H90" s="1">
        <v>14.7</v>
      </c>
      <c r="I90" s="1">
        <v>21.7</v>
      </c>
      <c r="J90" s="1">
        <v>26.7</v>
      </c>
      <c r="K90" s="1">
        <v>24.5</v>
      </c>
      <c r="L90" s="1">
        <v>30.2</v>
      </c>
      <c r="M90" s="1">
        <v>1.2</v>
      </c>
      <c r="N90" s="1">
        <v>1.45</v>
      </c>
      <c r="O90" s="1">
        <v>0.16</v>
      </c>
      <c r="P90" s="1">
        <v>0.2</v>
      </c>
      <c r="Q90" s="1">
        <v>0.06</v>
      </c>
      <c r="R90" s="1">
        <v>0.08</v>
      </c>
      <c r="S90" s="1">
        <v>0.33</v>
      </c>
      <c r="T90" s="1">
        <v>0.41</v>
      </c>
      <c r="U90" s="1">
        <v>247</v>
      </c>
      <c r="V90" s="1">
        <v>304</v>
      </c>
    </row>
    <row r="91" spans="1:22">
      <c r="A91" s="1">
        <v>372</v>
      </c>
      <c r="B91" s="1" t="s">
        <v>60</v>
      </c>
      <c r="C91" s="1">
        <v>150</v>
      </c>
      <c r="D91" s="1">
        <v>180</v>
      </c>
      <c r="E91" s="1">
        <v>0.12</v>
      </c>
      <c r="F91" s="1">
        <v>0.14000000000000001</v>
      </c>
      <c r="G91" s="1">
        <v>0.09</v>
      </c>
      <c r="H91" s="1">
        <v>0.11</v>
      </c>
      <c r="I91" s="1">
        <v>18.100000000000001</v>
      </c>
      <c r="J91" s="1">
        <v>21.7</v>
      </c>
      <c r="K91" s="1">
        <v>12</v>
      </c>
      <c r="L91" s="1">
        <v>14.3</v>
      </c>
      <c r="M91" s="1">
        <v>0.74</v>
      </c>
      <c r="N91" s="1">
        <v>0.88</v>
      </c>
      <c r="O91" s="1">
        <v>0.05</v>
      </c>
      <c r="P91" s="1">
        <v>0.06</v>
      </c>
      <c r="Q91" s="1"/>
      <c r="R91" s="1">
        <v>0.01</v>
      </c>
      <c r="S91" s="1">
        <v>0.65</v>
      </c>
      <c r="T91" s="1">
        <v>0.77</v>
      </c>
      <c r="U91" s="1">
        <v>74</v>
      </c>
      <c r="V91" s="1">
        <v>88</v>
      </c>
    </row>
    <row r="92" spans="1:22">
      <c r="A92" s="1"/>
      <c r="B92" s="1" t="s">
        <v>32</v>
      </c>
      <c r="C92" s="1">
        <v>30</v>
      </c>
      <c r="D92" s="1">
        <v>50</v>
      </c>
      <c r="E92" s="1">
        <v>2.37</v>
      </c>
      <c r="F92" s="1">
        <v>3.95</v>
      </c>
      <c r="G92" s="1">
        <v>0.3</v>
      </c>
      <c r="H92" s="1">
        <v>0.5</v>
      </c>
      <c r="I92" s="1">
        <v>14.5</v>
      </c>
      <c r="J92" s="1">
        <v>24.2</v>
      </c>
      <c r="K92" s="1">
        <v>10.5</v>
      </c>
      <c r="L92" s="1">
        <v>11.5</v>
      </c>
      <c r="M92" s="1">
        <v>0.6</v>
      </c>
      <c r="N92" s="1">
        <v>1</v>
      </c>
      <c r="O92" s="1">
        <v>0.05</v>
      </c>
      <c r="P92" s="1">
        <v>0.08</v>
      </c>
      <c r="Q92" s="1">
        <v>0.02</v>
      </c>
      <c r="R92" s="1">
        <v>0.03</v>
      </c>
      <c r="S92" s="1"/>
      <c r="T92" s="1"/>
      <c r="U92" s="1">
        <v>52</v>
      </c>
      <c r="V92" s="1">
        <v>118</v>
      </c>
    </row>
    <row r="93" spans="1:22">
      <c r="A93" s="17" t="s">
        <v>33</v>
      </c>
      <c r="B93" s="18"/>
      <c r="C93" s="6">
        <f t="shared" ref="C93:V93" si="63">SUM(C88:C92)</f>
        <v>550</v>
      </c>
      <c r="D93" s="6">
        <f t="shared" si="63"/>
        <v>700</v>
      </c>
      <c r="E93" s="6">
        <f t="shared" si="63"/>
        <v>22.790000000000003</v>
      </c>
      <c r="F93" s="6">
        <f t="shared" si="63"/>
        <v>29.330000000000002</v>
      </c>
      <c r="G93" s="6">
        <f t="shared" si="63"/>
        <v>19.18</v>
      </c>
      <c r="H93" s="6">
        <f t="shared" si="63"/>
        <v>23.82</v>
      </c>
      <c r="I93" s="6">
        <f t="shared" si="63"/>
        <v>69.150000000000006</v>
      </c>
      <c r="J93" s="6">
        <f t="shared" si="63"/>
        <v>92.070000000000007</v>
      </c>
      <c r="K93" s="6">
        <f t="shared" si="63"/>
        <v>92.9</v>
      </c>
      <c r="L93" s="6">
        <f t="shared" si="63"/>
        <v>115.89999999999999</v>
      </c>
      <c r="M93" s="6">
        <f t="shared" si="63"/>
        <v>3.98</v>
      </c>
      <c r="N93" s="6">
        <f t="shared" si="63"/>
        <v>5.24</v>
      </c>
      <c r="O93" s="6">
        <f t="shared" si="63"/>
        <v>0.37</v>
      </c>
      <c r="P93" s="6">
        <f t="shared" si="63"/>
        <v>1.3900000000000001</v>
      </c>
      <c r="Q93" s="6">
        <f t="shared" si="63"/>
        <v>0.18999999999999997</v>
      </c>
      <c r="R93" s="6">
        <f t="shared" si="63"/>
        <v>0.26</v>
      </c>
      <c r="S93" s="6">
        <f t="shared" si="63"/>
        <v>10.77</v>
      </c>
      <c r="T93" s="6">
        <f t="shared" si="63"/>
        <v>14.04</v>
      </c>
      <c r="U93" s="6">
        <f t="shared" si="63"/>
        <v>522</v>
      </c>
      <c r="V93" s="6">
        <f t="shared" si="63"/>
        <v>701</v>
      </c>
    </row>
    <row r="94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4" t="s">
        <v>34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6"/>
    </row>
    <row r="96" spans="1:22">
      <c r="A96" s="1">
        <v>368</v>
      </c>
      <c r="B96" s="1" t="s">
        <v>18</v>
      </c>
      <c r="C96" s="1">
        <v>70</v>
      </c>
      <c r="D96" s="1">
        <v>100</v>
      </c>
      <c r="E96" s="1">
        <v>0.28000000000000003</v>
      </c>
      <c r="F96" s="1">
        <v>0.4</v>
      </c>
      <c r="G96" s="1">
        <v>0.28000000000000003</v>
      </c>
      <c r="H96" s="1">
        <v>4</v>
      </c>
      <c r="I96" s="1">
        <v>6.86</v>
      </c>
      <c r="J96" s="1">
        <v>9.8000000000000007</v>
      </c>
      <c r="K96" s="1">
        <v>11.2</v>
      </c>
      <c r="L96" s="1">
        <v>16</v>
      </c>
      <c r="M96" s="1">
        <v>1.54</v>
      </c>
      <c r="N96" s="1">
        <v>2.2000000000000002</v>
      </c>
      <c r="O96" s="1">
        <v>0.02</v>
      </c>
      <c r="P96" s="1">
        <v>0.03</v>
      </c>
      <c r="Q96" s="1">
        <v>0.01</v>
      </c>
      <c r="R96" s="1">
        <v>0.02</v>
      </c>
      <c r="S96" s="1">
        <v>7</v>
      </c>
      <c r="T96" s="1">
        <v>10</v>
      </c>
      <c r="U96" s="1">
        <v>31</v>
      </c>
      <c r="V96" s="1">
        <v>44</v>
      </c>
    </row>
    <row r="97" spans="1:22" ht="30">
      <c r="A97" s="1">
        <v>447</v>
      </c>
      <c r="B97" s="1" t="s">
        <v>61</v>
      </c>
      <c r="C97" s="1">
        <v>60</v>
      </c>
      <c r="D97" s="1">
        <v>120</v>
      </c>
      <c r="E97" s="1">
        <v>3.26</v>
      </c>
      <c r="F97" s="1">
        <v>6.52</v>
      </c>
      <c r="G97" s="1">
        <v>1.85</v>
      </c>
      <c r="H97" s="1">
        <v>3.71</v>
      </c>
      <c r="I97" s="1">
        <v>20.23</v>
      </c>
      <c r="J97" s="1">
        <v>40.47</v>
      </c>
      <c r="K97" s="1">
        <v>41.7</v>
      </c>
      <c r="L97" s="1">
        <v>83.5</v>
      </c>
      <c r="M97" s="1">
        <v>0.55000000000000004</v>
      </c>
      <c r="N97" s="1">
        <v>1.1100000000000001</v>
      </c>
      <c r="O97" s="1">
        <v>0.06</v>
      </c>
      <c r="P97" s="1">
        <v>0.12</v>
      </c>
      <c r="Q97" s="1">
        <v>0.05</v>
      </c>
      <c r="R97" s="1">
        <v>0.11</v>
      </c>
      <c r="S97" s="1">
        <v>0.05</v>
      </c>
      <c r="T97" s="1">
        <v>0.1</v>
      </c>
      <c r="U97" s="1">
        <v>111</v>
      </c>
      <c r="V97" s="1">
        <v>221</v>
      </c>
    </row>
    <row r="98" spans="1:22">
      <c r="A98" s="1">
        <v>392</v>
      </c>
      <c r="B98" s="1" t="s">
        <v>22</v>
      </c>
      <c r="C98" s="1" t="s">
        <v>62</v>
      </c>
      <c r="D98" s="1" t="s">
        <v>23</v>
      </c>
      <c r="E98" s="1">
        <v>0.04</v>
      </c>
      <c r="F98" s="1">
        <v>0.06</v>
      </c>
      <c r="G98" s="1">
        <v>0.01</v>
      </c>
      <c r="H98" s="1">
        <v>0.02</v>
      </c>
      <c r="I98" s="1">
        <v>6.99</v>
      </c>
      <c r="J98" s="1">
        <v>9.99</v>
      </c>
      <c r="K98" s="1">
        <v>8</v>
      </c>
      <c r="L98" s="1">
        <v>10</v>
      </c>
      <c r="M98" s="1">
        <v>0.19</v>
      </c>
      <c r="N98" s="1">
        <v>0.28000000000000003</v>
      </c>
      <c r="O98" s="1"/>
      <c r="P98" s="1"/>
      <c r="Q98" s="1"/>
      <c r="R98" s="1"/>
      <c r="S98" s="1">
        <v>0.02</v>
      </c>
      <c r="T98" s="1">
        <v>0.03</v>
      </c>
      <c r="U98" s="1">
        <v>28</v>
      </c>
      <c r="V98" s="1">
        <v>40</v>
      </c>
    </row>
    <row r="99" spans="1:22">
      <c r="A99" s="17" t="s">
        <v>37</v>
      </c>
      <c r="B99" s="18"/>
      <c r="C99" s="6">
        <f>SUM(C96:C98)</f>
        <v>130</v>
      </c>
      <c r="D99" s="6">
        <f t="shared" ref="D99" si="64">SUM(D96:D98)</f>
        <v>220</v>
      </c>
      <c r="E99" s="6">
        <f t="shared" ref="E99" si="65">SUM(E96:E98)</f>
        <v>3.58</v>
      </c>
      <c r="F99" s="6">
        <f t="shared" ref="F99" si="66">SUM(F96:F98)</f>
        <v>6.9799999999999995</v>
      </c>
      <c r="G99" s="6">
        <f t="shared" ref="G99" si="67">SUM(G96:G98)</f>
        <v>2.1399999999999997</v>
      </c>
      <c r="H99" s="6">
        <f t="shared" ref="H99" si="68">SUM(H96:H98)</f>
        <v>7.7299999999999995</v>
      </c>
      <c r="I99" s="6">
        <f t="shared" ref="I99" si="69">SUM(I96:I98)</f>
        <v>34.08</v>
      </c>
      <c r="J99" s="6">
        <f t="shared" ref="J99" si="70">SUM(J96:J98)</f>
        <v>60.26</v>
      </c>
      <c r="K99" s="6">
        <f t="shared" ref="K99" si="71">SUM(K96:K98)</f>
        <v>60.900000000000006</v>
      </c>
      <c r="L99" s="6">
        <f t="shared" ref="L99" si="72">SUM(L96:L98)</f>
        <v>109.5</v>
      </c>
      <c r="M99" s="6">
        <f t="shared" ref="M99" si="73">SUM(M96:M98)</f>
        <v>2.2799999999999998</v>
      </c>
      <c r="N99" s="6">
        <f t="shared" ref="N99" si="74">SUM(N96:N98)</f>
        <v>3.5900000000000007</v>
      </c>
      <c r="O99" s="6">
        <f t="shared" ref="O99" si="75">SUM(O96:O98)</f>
        <v>0.08</v>
      </c>
      <c r="P99" s="6">
        <f t="shared" ref="P99" si="76">SUM(P96:P98)</f>
        <v>0.15</v>
      </c>
      <c r="Q99" s="6">
        <f t="shared" ref="Q99" si="77">SUM(Q96:Q98)</f>
        <v>6.0000000000000005E-2</v>
      </c>
      <c r="R99" s="6">
        <f t="shared" ref="R99" si="78">SUM(R96:R98)</f>
        <v>0.13</v>
      </c>
      <c r="S99" s="6">
        <f t="shared" ref="S99" si="79">SUM(S96:S98)</f>
        <v>7.0699999999999994</v>
      </c>
      <c r="T99" s="6">
        <f t="shared" ref="T99" si="80">SUM(T96:T98)</f>
        <v>10.129999999999999</v>
      </c>
      <c r="U99" s="6">
        <f t="shared" ref="U99" si="81">SUM(U96:U98)</f>
        <v>170</v>
      </c>
      <c r="V99" s="6">
        <f t="shared" ref="V99" si="82">SUM(V96:V98)</f>
        <v>305</v>
      </c>
    </row>
    <row r="100" spans="1:22" ht="18.75">
      <c r="A100" s="7"/>
      <c r="B100" s="7" t="s">
        <v>38</v>
      </c>
      <c r="C100" s="7">
        <f t="shared" ref="C100:V100" si="83">C83+C93+C99</f>
        <v>1025</v>
      </c>
      <c r="D100" s="7">
        <f t="shared" si="83"/>
        <v>1365</v>
      </c>
      <c r="E100" s="7">
        <f t="shared" si="83"/>
        <v>35.480000000000004</v>
      </c>
      <c r="F100" s="7">
        <f t="shared" si="83"/>
        <v>50.96</v>
      </c>
      <c r="G100" s="7">
        <f t="shared" si="83"/>
        <v>33.24</v>
      </c>
      <c r="H100" s="7">
        <f t="shared" si="83"/>
        <v>45.059999999999995</v>
      </c>
      <c r="I100" s="7">
        <f t="shared" si="83"/>
        <v>154.32999999999998</v>
      </c>
      <c r="J100" s="7">
        <f t="shared" si="83"/>
        <v>219.32</v>
      </c>
      <c r="K100" s="7">
        <f t="shared" si="83"/>
        <v>292.90000000000003</v>
      </c>
      <c r="L100" s="7">
        <f t="shared" si="83"/>
        <v>505.29999999999995</v>
      </c>
      <c r="M100" s="7">
        <f t="shared" si="83"/>
        <v>8.32</v>
      </c>
      <c r="N100" s="7">
        <f t="shared" si="83"/>
        <v>11.690000000000001</v>
      </c>
      <c r="O100" s="7">
        <f t="shared" si="83"/>
        <v>0.64</v>
      </c>
      <c r="P100" s="7">
        <f t="shared" si="83"/>
        <v>1.79</v>
      </c>
      <c r="Q100" s="7">
        <f t="shared" si="83"/>
        <v>0.42</v>
      </c>
      <c r="R100" s="7">
        <f t="shared" si="83"/>
        <v>1.65</v>
      </c>
      <c r="S100" s="7">
        <f t="shared" si="83"/>
        <v>19.029999999999998</v>
      </c>
      <c r="T100" s="7">
        <f t="shared" si="83"/>
        <v>25.47</v>
      </c>
      <c r="U100" s="7">
        <f t="shared" si="83"/>
        <v>1040</v>
      </c>
      <c r="V100" s="7">
        <f t="shared" si="83"/>
        <v>1453</v>
      </c>
    </row>
    <row r="101" spans="1:22" ht="29.25" customHeight="1">
      <c r="A101" s="22" t="s">
        <v>63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>
      <c r="A103" s="11" t="s">
        <v>0</v>
      </c>
      <c r="B103" s="11" t="s">
        <v>1</v>
      </c>
      <c r="C103" s="13" t="s">
        <v>2</v>
      </c>
      <c r="D103" s="13"/>
      <c r="E103" s="13" t="s">
        <v>5</v>
      </c>
      <c r="F103" s="13"/>
      <c r="G103" s="13" t="s">
        <v>6</v>
      </c>
      <c r="H103" s="13"/>
      <c r="I103" s="13" t="s">
        <v>7</v>
      </c>
      <c r="J103" s="13"/>
      <c r="K103" s="13" t="s">
        <v>8</v>
      </c>
      <c r="L103" s="13"/>
      <c r="M103" s="13"/>
      <c r="N103" s="13"/>
      <c r="O103" s="4"/>
      <c r="P103" s="13" t="s">
        <v>11</v>
      </c>
      <c r="Q103" s="13"/>
      <c r="R103" s="13"/>
      <c r="S103" s="13"/>
      <c r="T103" s="13"/>
      <c r="U103" s="1" t="s">
        <v>15</v>
      </c>
      <c r="V103" s="1" t="s">
        <v>16</v>
      </c>
    </row>
    <row r="104" spans="1:22">
      <c r="A104" s="23"/>
      <c r="B104" s="23"/>
      <c r="C104" s="1" t="s">
        <v>3</v>
      </c>
      <c r="D104" s="1">
        <v>3</v>
      </c>
      <c r="E104" s="11"/>
      <c r="F104" s="11"/>
      <c r="G104" s="11"/>
      <c r="H104" s="11"/>
      <c r="I104" s="11"/>
      <c r="J104" s="11"/>
      <c r="K104" s="24" t="s">
        <v>9</v>
      </c>
      <c r="L104" s="25"/>
      <c r="M104" s="24" t="s">
        <v>10</v>
      </c>
      <c r="N104" s="25"/>
      <c r="O104" s="24" t="s">
        <v>12</v>
      </c>
      <c r="P104" s="25"/>
      <c r="Q104" s="24" t="s">
        <v>13</v>
      </c>
      <c r="R104" s="25"/>
      <c r="S104" s="24" t="s">
        <v>14</v>
      </c>
      <c r="T104" s="25"/>
      <c r="U104" s="11"/>
      <c r="V104" s="11"/>
    </row>
    <row r="105" spans="1:22">
      <c r="A105" s="12"/>
      <c r="B105" s="12"/>
      <c r="C105" s="13" t="s">
        <v>4</v>
      </c>
      <c r="D105" s="13"/>
      <c r="E105" s="12"/>
      <c r="F105" s="12"/>
      <c r="G105" s="12"/>
      <c r="H105" s="12"/>
      <c r="I105" s="12"/>
      <c r="J105" s="12"/>
      <c r="K105" s="26"/>
      <c r="L105" s="27"/>
      <c r="M105" s="26"/>
      <c r="N105" s="27"/>
      <c r="O105" s="26"/>
      <c r="P105" s="27"/>
      <c r="Q105" s="26"/>
      <c r="R105" s="27"/>
      <c r="S105" s="26"/>
      <c r="T105" s="27"/>
      <c r="U105" s="12"/>
      <c r="V105" s="12"/>
    </row>
    <row r="106" spans="1:22">
      <c r="A106" s="1">
        <v>1</v>
      </c>
      <c r="B106" s="1">
        <v>2</v>
      </c>
      <c r="C106" s="1">
        <v>3</v>
      </c>
      <c r="D106" s="1">
        <v>4</v>
      </c>
      <c r="E106" s="1">
        <v>5</v>
      </c>
      <c r="F106" s="1">
        <v>6</v>
      </c>
      <c r="G106" s="1">
        <v>7</v>
      </c>
      <c r="H106" s="1">
        <v>8</v>
      </c>
      <c r="I106" s="1">
        <v>9</v>
      </c>
      <c r="J106" s="1">
        <v>10</v>
      </c>
      <c r="K106" s="1">
        <v>11</v>
      </c>
      <c r="L106" s="1">
        <v>12</v>
      </c>
      <c r="M106" s="1">
        <v>13</v>
      </c>
      <c r="N106" s="1">
        <v>14</v>
      </c>
      <c r="O106" s="1">
        <v>15</v>
      </c>
      <c r="P106" s="1">
        <v>16</v>
      </c>
      <c r="Q106" s="1">
        <v>17</v>
      </c>
      <c r="R106" s="1">
        <v>18</v>
      </c>
      <c r="S106" s="1">
        <v>19</v>
      </c>
      <c r="T106" s="1">
        <v>20</v>
      </c>
      <c r="U106" s="1">
        <v>21</v>
      </c>
      <c r="V106" s="1">
        <v>22</v>
      </c>
    </row>
    <row r="107" spans="1:22">
      <c r="A107" s="14" t="s">
        <v>19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6"/>
    </row>
    <row r="108" spans="1:22" ht="30">
      <c r="A108" s="1">
        <v>168</v>
      </c>
      <c r="B108" s="1" t="s">
        <v>64</v>
      </c>
      <c r="C108" s="1">
        <v>160</v>
      </c>
      <c r="D108" s="1">
        <v>210</v>
      </c>
      <c r="E108" s="1">
        <v>4.08</v>
      </c>
      <c r="F108" s="1">
        <v>5.43</v>
      </c>
      <c r="G108" s="1">
        <v>4.08</v>
      </c>
      <c r="H108" s="1">
        <v>4.2300000000000004</v>
      </c>
      <c r="I108" s="1">
        <v>29.9</v>
      </c>
      <c r="J108" s="1">
        <v>38.200000000000003</v>
      </c>
      <c r="K108" s="1">
        <v>16.7</v>
      </c>
      <c r="L108" s="1">
        <v>21.6</v>
      </c>
      <c r="M108" s="1">
        <v>1.76</v>
      </c>
      <c r="N108" s="1">
        <v>2.33</v>
      </c>
      <c r="O108" s="1">
        <v>0.08</v>
      </c>
      <c r="P108" s="1">
        <v>0.11</v>
      </c>
      <c r="Q108" s="1">
        <v>0.03</v>
      </c>
      <c r="R108" s="1">
        <v>0.04</v>
      </c>
      <c r="S108" s="1"/>
      <c r="T108" s="1"/>
      <c r="U108" s="1">
        <v>173</v>
      </c>
      <c r="V108" s="1">
        <v>213</v>
      </c>
    </row>
    <row r="109" spans="1:22" ht="30">
      <c r="A109" s="1">
        <v>395</v>
      </c>
      <c r="B109" s="1" t="s">
        <v>65</v>
      </c>
      <c r="C109" s="1" t="s">
        <v>62</v>
      </c>
      <c r="D109" s="1" t="s">
        <v>23</v>
      </c>
      <c r="E109" s="1">
        <v>2.34</v>
      </c>
      <c r="F109" s="1">
        <v>2.85</v>
      </c>
      <c r="G109" s="1">
        <v>2</v>
      </c>
      <c r="H109" s="1">
        <v>2.41</v>
      </c>
      <c r="I109" s="1">
        <v>10.63</v>
      </c>
      <c r="J109" s="1">
        <v>14.36</v>
      </c>
      <c r="K109" s="1">
        <v>94.3</v>
      </c>
      <c r="L109" s="1">
        <v>113.2</v>
      </c>
      <c r="M109" s="1">
        <v>0.1</v>
      </c>
      <c r="N109" s="1">
        <v>0.12</v>
      </c>
      <c r="O109" s="1">
        <v>0.03</v>
      </c>
      <c r="P109" s="1">
        <v>0.04</v>
      </c>
      <c r="Q109" s="1">
        <v>0.11</v>
      </c>
      <c r="R109" s="1">
        <v>0.13</v>
      </c>
      <c r="S109" s="1">
        <v>0.98</v>
      </c>
      <c r="T109" s="1">
        <v>1.17</v>
      </c>
      <c r="U109" s="1">
        <v>70</v>
      </c>
      <c r="V109" s="1">
        <v>91</v>
      </c>
    </row>
    <row r="110" spans="1:22" ht="30">
      <c r="A110" s="1">
        <v>3</v>
      </c>
      <c r="B110" s="1" t="s">
        <v>66</v>
      </c>
      <c r="C110" s="1">
        <v>60</v>
      </c>
      <c r="D110" s="1">
        <v>60</v>
      </c>
      <c r="E110" s="1">
        <v>4.7300000000000004</v>
      </c>
      <c r="F110" s="1">
        <v>4.7300000000000004</v>
      </c>
      <c r="G110" s="1">
        <v>6.88</v>
      </c>
      <c r="H110" s="1">
        <v>6.88</v>
      </c>
      <c r="I110" s="1">
        <v>14.56</v>
      </c>
      <c r="J110" s="1">
        <v>14.56</v>
      </c>
      <c r="K110" s="1">
        <v>96.1</v>
      </c>
      <c r="L110" s="1">
        <v>96.1</v>
      </c>
      <c r="M110" s="1">
        <v>0.74</v>
      </c>
      <c r="N110" s="1">
        <v>0.71</v>
      </c>
      <c r="O110" s="1">
        <v>0.05</v>
      </c>
      <c r="P110" s="1">
        <v>0.05</v>
      </c>
      <c r="Q110" s="1">
        <v>0.05</v>
      </c>
      <c r="R110" s="1">
        <v>0.05</v>
      </c>
      <c r="S110" s="1">
        <v>0.97</v>
      </c>
      <c r="T110" s="1">
        <v>7.0000000000000007E-2</v>
      </c>
      <c r="U110" s="1">
        <v>139</v>
      </c>
      <c r="V110" s="1">
        <v>139</v>
      </c>
    </row>
    <row r="111" spans="1:2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>
      <c r="A112" s="17" t="s">
        <v>24</v>
      </c>
      <c r="B112" s="18"/>
      <c r="C112" s="6">
        <f t="shared" ref="C112:V112" si="84">SUM(C108:C111)</f>
        <v>220</v>
      </c>
      <c r="D112" s="6">
        <f t="shared" si="84"/>
        <v>270</v>
      </c>
      <c r="E112" s="6">
        <f t="shared" si="84"/>
        <v>11.15</v>
      </c>
      <c r="F112" s="6">
        <f t="shared" si="84"/>
        <v>13.01</v>
      </c>
      <c r="G112" s="6">
        <f t="shared" si="84"/>
        <v>12.96</v>
      </c>
      <c r="H112" s="6">
        <f t="shared" si="84"/>
        <v>13.52</v>
      </c>
      <c r="I112" s="6">
        <f t="shared" si="84"/>
        <v>55.09</v>
      </c>
      <c r="J112" s="6">
        <f t="shared" si="84"/>
        <v>67.12</v>
      </c>
      <c r="K112" s="6">
        <f t="shared" si="84"/>
        <v>207.1</v>
      </c>
      <c r="L112" s="6">
        <f t="shared" si="84"/>
        <v>230.9</v>
      </c>
      <c r="M112" s="6">
        <f t="shared" si="84"/>
        <v>2.6</v>
      </c>
      <c r="N112" s="6">
        <f t="shared" si="84"/>
        <v>3.16</v>
      </c>
      <c r="O112" s="6">
        <f t="shared" si="84"/>
        <v>0.16</v>
      </c>
      <c r="P112" s="6">
        <f t="shared" si="84"/>
        <v>0.2</v>
      </c>
      <c r="Q112" s="6">
        <f t="shared" si="84"/>
        <v>0.19</v>
      </c>
      <c r="R112" s="6">
        <f t="shared" si="84"/>
        <v>0.22000000000000003</v>
      </c>
      <c r="S112" s="6">
        <f t="shared" si="84"/>
        <v>1.95</v>
      </c>
      <c r="T112" s="6">
        <f t="shared" si="84"/>
        <v>1.24</v>
      </c>
      <c r="U112" s="6">
        <f t="shared" si="84"/>
        <v>382</v>
      </c>
      <c r="V112" s="6">
        <f t="shared" si="84"/>
        <v>443</v>
      </c>
    </row>
    <row r="113" spans="1:2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>
      <c r="A114" s="14" t="s">
        <v>25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6"/>
    </row>
    <row r="115" spans="1:22">
      <c r="A115" s="1"/>
      <c r="B115" s="1" t="s">
        <v>44</v>
      </c>
      <c r="C115" s="1">
        <v>150</v>
      </c>
      <c r="D115" s="1">
        <v>180</v>
      </c>
      <c r="E115" s="1">
        <v>0.45</v>
      </c>
      <c r="F115" s="1">
        <v>0.54</v>
      </c>
      <c r="G115" s="1">
        <v>0.3</v>
      </c>
      <c r="H115" s="1">
        <v>0.36</v>
      </c>
      <c r="I115" s="1">
        <v>24.4</v>
      </c>
      <c r="J115" s="1">
        <v>29.3</v>
      </c>
      <c r="K115" s="1">
        <v>30</v>
      </c>
      <c r="L115" s="1">
        <v>36</v>
      </c>
      <c r="M115" s="1">
        <v>0.6</v>
      </c>
      <c r="N115" s="1">
        <v>0.72</v>
      </c>
      <c r="O115" s="1">
        <v>0.03</v>
      </c>
      <c r="P115" s="1">
        <v>0.04</v>
      </c>
      <c r="Q115" s="1">
        <v>0.02</v>
      </c>
      <c r="R115" s="1">
        <v>0.02</v>
      </c>
      <c r="S115" s="1">
        <v>3</v>
      </c>
      <c r="T115" s="1">
        <v>3.6</v>
      </c>
      <c r="U115" s="1">
        <v>102</v>
      </c>
      <c r="V115" s="1">
        <v>123</v>
      </c>
    </row>
    <row r="116" spans="1:22">
      <c r="A116" s="19" t="s">
        <v>27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1"/>
    </row>
    <row r="117" spans="1:22" ht="30">
      <c r="A117" s="1">
        <v>48</v>
      </c>
      <c r="B117" s="1" t="s">
        <v>67</v>
      </c>
      <c r="C117" s="1"/>
      <c r="D117" s="1">
        <v>60</v>
      </c>
      <c r="E117" s="1"/>
      <c r="F117" s="1">
        <v>1.1200000000000001</v>
      </c>
      <c r="G117" s="1"/>
      <c r="H117" s="1">
        <v>3.17</v>
      </c>
      <c r="I117" s="1"/>
      <c r="J117" s="1">
        <v>6.5</v>
      </c>
      <c r="K117" s="1"/>
      <c r="L117" s="1">
        <v>15.1</v>
      </c>
      <c r="M117" s="1"/>
      <c r="N117" s="1">
        <v>0.48</v>
      </c>
      <c r="O117" s="1"/>
      <c r="P117" s="1">
        <v>4.2999999999999997E-2</v>
      </c>
      <c r="Q117" s="1"/>
      <c r="R117" s="1">
        <v>2.5000000000000001E-2</v>
      </c>
      <c r="S117" s="1"/>
      <c r="T117" s="1">
        <v>12.45</v>
      </c>
      <c r="U117" s="1"/>
      <c r="V117" s="1">
        <v>59</v>
      </c>
    </row>
    <row r="118" spans="1:22" ht="30">
      <c r="A118" s="1">
        <v>20</v>
      </c>
      <c r="B118" s="1" t="s">
        <v>68</v>
      </c>
      <c r="C118" s="1">
        <v>40</v>
      </c>
      <c r="D118" s="1"/>
      <c r="E118" s="1">
        <v>0.56000000000000005</v>
      </c>
      <c r="F118" s="1"/>
      <c r="G118" s="1">
        <v>2.0299999999999998</v>
      </c>
      <c r="H118" s="1"/>
      <c r="I118" s="1">
        <v>2.46</v>
      </c>
      <c r="J118" s="1"/>
      <c r="K118" s="1">
        <v>17.899999999999999</v>
      </c>
      <c r="L118" s="1"/>
      <c r="M118" s="1">
        <v>0.22</v>
      </c>
      <c r="N118" s="1"/>
      <c r="O118" s="1"/>
      <c r="P118" s="1"/>
      <c r="Q118" s="1">
        <v>0.02</v>
      </c>
      <c r="R118" s="1"/>
      <c r="S118" s="1">
        <v>13.9</v>
      </c>
      <c r="T118" s="1"/>
      <c r="U118" s="1">
        <v>34</v>
      </c>
      <c r="V118" s="1"/>
    </row>
    <row r="119" spans="1:22" ht="30">
      <c r="A119" s="1">
        <v>76</v>
      </c>
      <c r="B119" s="8" t="s">
        <v>71</v>
      </c>
      <c r="C119" s="1">
        <v>200</v>
      </c>
      <c r="D119" s="1">
        <v>250</v>
      </c>
      <c r="E119" s="1">
        <v>1.68</v>
      </c>
      <c r="F119" s="1">
        <v>2.1</v>
      </c>
      <c r="G119" s="1">
        <v>4.09</v>
      </c>
      <c r="H119" s="1">
        <v>5.0999999999999996</v>
      </c>
      <c r="I119" s="1">
        <v>13.27</v>
      </c>
      <c r="J119" s="1">
        <v>16.600000000000001</v>
      </c>
      <c r="K119" s="1">
        <v>7.2</v>
      </c>
      <c r="L119" s="1">
        <v>9</v>
      </c>
      <c r="M119" s="1">
        <v>21.1</v>
      </c>
      <c r="N119" s="1">
        <v>26.4</v>
      </c>
      <c r="O119" s="1">
        <v>0.78</v>
      </c>
      <c r="P119" s="1">
        <v>0.97</v>
      </c>
      <c r="Q119" s="1">
        <v>0.05</v>
      </c>
      <c r="R119" s="1">
        <v>0.06</v>
      </c>
      <c r="S119" s="1">
        <v>6.03</v>
      </c>
      <c r="T119" s="1">
        <v>7.5</v>
      </c>
      <c r="U119" s="1">
        <v>97</v>
      </c>
      <c r="V119" s="1">
        <v>120</v>
      </c>
    </row>
    <row r="120" spans="1:22" ht="30">
      <c r="A120" s="1">
        <v>293</v>
      </c>
      <c r="B120" s="1" t="s">
        <v>69</v>
      </c>
      <c r="C120" s="1">
        <v>150</v>
      </c>
      <c r="D120" s="1">
        <v>180</v>
      </c>
      <c r="E120" s="1">
        <v>15.63</v>
      </c>
      <c r="F120" s="1">
        <v>18.760000000000002</v>
      </c>
      <c r="G120" s="1">
        <v>6.81</v>
      </c>
      <c r="H120" s="1">
        <v>8.18</v>
      </c>
      <c r="I120" s="1">
        <v>28.2</v>
      </c>
      <c r="J120" s="1">
        <v>33.799999999999997</v>
      </c>
      <c r="K120" s="1">
        <v>23.5</v>
      </c>
      <c r="L120" s="1">
        <v>28.3</v>
      </c>
      <c r="M120" s="1">
        <v>1.1299999999999999</v>
      </c>
      <c r="N120" s="1">
        <v>1.36</v>
      </c>
      <c r="O120" s="1">
        <v>0.13</v>
      </c>
      <c r="P120" s="1">
        <v>0.16</v>
      </c>
      <c r="Q120" s="1">
        <v>0.13</v>
      </c>
      <c r="R120" s="1">
        <v>0.16</v>
      </c>
      <c r="S120" s="1">
        <v>0.28000000000000003</v>
      </c>
      <c r="T120" s="1">
        <v>0.34</v>
      </c>
      <c r="U120" s="1">
        <v>236</v>
      </c>
      <c r="V120" s="1">
        <v>284</v>
      </c>
    </row>
    <row r="121" spans="1:22">
      <c r="A121" s="1">
        <v>376</v>
      </c>
      <c r="B121" s="1" t="s">
        <v>70</v>
      </c>
      <c r="C121" s="1">
        <v>150</v>
      </c>
      <c r="D121" s="1">
        <v>180</v>
      </c>
      <c r="E121" s="1">
        <v>0.33</v>
      </c>
      <c r="F121" s="1">
        <v>0.39</v>
      </c>
      <c r="G121" s="1">
        <v>0.01</v>
      </c>
      <c r="H121" s="1">
        <v>0.02</v>
      </c>
      <c r="I121" s="1">
        <v>20.8</v>
      </c>
      <c r="J121" s="1">
        <v>25</v>
      </c>
      <c r="K121" s="1">
        <v>23.8</v>
      </c>
      <c r="L121" s="1">
        <v>28.6</v>
      </c>
      <c r="M121" s="1">
        <v>0.93</v>
      </c>
      <c r="N121" s="1">
        <v>1.1200000000000001</v>
      </c>
      <c r="O121" s="1"/>
      <c r="P121" s="1"/>
      <c r="Q121" s="1"/>
      <c r="R121" s="1"/>
      <c r="S121" s="1">
        <v>0.3</v>
      </c>
      <c r="T121" s="1">
        <v>0.36</v>
      </c>
      <c r="U121" s="1">
        <v>84</v>
      </c>
      <c r="V121" s="1">
        <v>101</v>
      </c>
    </row>
    <row r="122" spans="1:22">
      <c r="A122" s="1"/>
      <c r="B122" s="1" t="s">
        <v>32</v>
      </c>
      <c r="C122" s="1">
        <v>30</v>
      </c>
      <c r="D122" s="1">
        <v>50</v>
      </c>
      <c r="E122" s="1">
        <v>2.37</v>
      </c>
      <c r="F122" s="1">
        <v>3.95</v>
      </c>
      <c r="G122" s="1">
        <v>0.3</v>
      </c>
      <c r="H122" s="1">
        <v>0.5</v>
      </c>
      <c r="I122" s="1">
        <v>14.5</v>
      </c>
      <c r="J122" s="1">
        <v>24.2</v>
      </c>
      <c r="K122" s="1">
        <v>10.5</v>
      </c>
      <c r="L122" s="1">
        <v>11.5</v>
      </c>
      <c r="M122" s="1">
        <v>0.6</v>
      </c>
      <c r="N122" s="1">
        <v>1</v>
      </c>
      <c r="O122" s="1">
        <v>0.05</v>
      </c>
      <c r="P122" s="1">
        <v>0.08</v>
      </c>
      <c r="Q122" s="1">
        <v>0.02</v>
      </c>
      <c r="R122" s="1">
        <v>0.03</v>
      </c>
      <c r="S122" s="1"/>
      <c r="T122" s="1"/>
      <c r="U122" s="1">
        <v>71</v>
      </c>
      <c r="V122" s="1">
        <v>118</v>
      </c>
    </row>
    <row r="123" spans="1:22">
      <c r="A123" s="17" t="s">
        <v>33</v>
      </c>
      <c r="B123" s="18"/>
      <c r="C123" s="6">
        <f t="shared" ref="C123:V123" si="85">SUM(C117:C122)</f>
        <v>570</v>
      </c>
      <c r="D123" s="6">
        <f t="shared" si="85"/>
        <v>720</v>
      </c>
      <c r="E123" s="6">
        <f t="shared" si="85"/>
        <v>20.57</v>
      </c>
      <c r="F123" s="6">
        <f t="shared" si="85"/>
        <v>26.32</v>
      </c>
      <c r="G123" s="6">
        <f t="shared" si="85"/>
        <v>13.24</v>
      </c>
      <c r="H123" s="6">
        <f t="shared" si="85"/>
        <v>16.97</v>
      </c>
      <c r="I123" s="6">
        <f t="shared" si="85"/>
        <v>79.23</v>
      </c>
      <c r="J123" s="6">
        <f t="shared" si="85"/>
        <v>106.10000000000001</v>
      </c>
      <c r="K123" s="6">
        <f t="shared" si="85"/>
        <v>82.899999999999991</v>
      </c>
      <c r="L123" s="6">
        <f t="shared" si="85"/>
        <v>92.5</v>
      </c>
      <c r="M123" s="6">
        <f t="shared" si="85"/>
        <v>23.98</v>
      </c>
      <c r="N123" s="6">
        <f t="shared" si="85"/>
        <v>30.36</v>
      </c>
      <c r="O123" s="6">
        <f t="shared" si="85"/>
        <v>0.96000000000000008</v>
      </c>
      <c r="P123" s="6">
        <f t="shared" si="85"/>
        <v>1.2529999999999999</v>
      </c>
      <c r="Q123" s="6">
        <f t="shared" si="85"/>
        <v>0.22</v>
      </c>
      <c r="R123" s="6">
        <f t="shared" si="85"/>
        <v>0.27500000000000002</v>
      </c>
      <c r="S123" s="6">
        <f t="shared" si="85"/>
        <v>20.51</v>
      </c>
      <c r="T123" s="6">
        <f t="shared" si="85"/>
        <v>20.65</v>
      </c>
      <c r="U123" s="6">
        <f t="shared" si="85"/>
        <v>522</v>
      </c>
      <c r="V123" s="6">
        <f t="shared" si="85"/>
        <v>682</v>
      </c>
    </row>
    <row r="124" spans="1:2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>
      <c r="A125" s="14" t="s">
        <v>34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6"/>
    </row>
    <row r="126" spans="1:22">
      <c r="A126" s="1">
        <v>371</v>
      </c>
      <c r="B126" s="1" t="s">
        <v>72</v>
      </c>
      <c r="C126" s="1">
        <v>80</v>
      </c>
      <c r="D126" s="1">
        <v>115</v>
      </c>
      <c r="E126" s="1">
        <v>0.63</v>
      </c>
      <c r="F126" s="1">
        <v>0.9</v>
      </c>
      <c r="G126" s="1">
        <v>0.14000000000000001</v>
      </c>
      <c r="H126" s="1">
        <v>0.2</v>
      </c>
      <c r="I126" s="1">
        <v>15.6</v>
      </c>
      <c r="J126" s="1">
        <v>23</v>
      </c>
      <c r="K126" s="1">
        <v>24.1</v>
      </c>
      <c r="L126" s="1">
        <v>34.5</v>
      </c>
      <c r="M126" s="1">
        <v>0.24</v>
      </c>
      <c r="N126" s="1">
        <v>0.35</v>
      </c>
      <c r="O126" s="1">
        <v>0.03</v>
      </c>
      <c r="P126" s="1">
        <v>0.04</v>
      </c>
      <c r="Q126" s="1">
        <v>0.02</v>
      </c>
      <c r="R126" s="1">
        <v>0.03</v>
      </c>
      <c r="S126" s="1">
        <v>42</v>
      </c>
      <c r="T126" s="1">
        <v>60</v>
      </c>
      <c r="U126" s="1">
        <v>66</v>
      </c>
      <c r="V126" s="1">
        <v>98</v>
      </c>
    </row>
    <row r="127" spans="1:22" ht="30">
      <c r="A127" s="1">
        <v>491</v>
      </c>
      <c r="B127" s="1" t="s">
        <v>73</v>
      </c>
      <c r="C127" s="1">
        <v>25</v>
      </c>
      <c r="D127" s="1">
        <v>50</v>
      </c>
      <c r="E127" s="1">
        <v>3.06</v>
      </c>
      <c r="F127" s="1">
        <v>6.12</v>
      </c>
      <c r="G127" s="1">
        <v>5.34</v>
      </c>
      <c r="H127" s="1">
        <v>10.69</v>
      </c>
      <c r="I127" s="1">
        <v>7.36</v>
      </c>
      <c r="J127" s="1">
        <v>14.45</v>
      </c>
      <c r="K127" s="1">
        <v>4.5999999999999996</v>
      </c>
      <c r="L127" s="1">
        <v>9.1999999999999993</v>
      </c>
      <c r="M127" s="1">
        <v>0.31</v>
      </c>
      <c r="N127" s="1">
        <v>0.61</v>
      </c>
      <c r="O127" s="1">
        <v>0.02</v>
      </c>
      <c r="P127" s="1">
        <v>0.04</v>
      </c>
      <c r="Q127" s="1">
        <v>0.02</v>
      </c>
      <c r="R127" s="1">
        <v>0.03</v>
      </c>
      <c r="S127" s="1">
        <v>0.01</v>
      </c>
      <c r="T127" s="1">
        <v>0.03</v>
      </c>
      <c r="U127" s="1">
        <v>112</v>
      </c>
      <c r="V127" s="1">
        <v>223</v>
      </c>
    </row>
    <row r="128" spans="1:22">
      <c r="A128" s="1">
        <v>400</v>
      </c>
      <c r="B128" s="1" t="s">
        <v>52</v>
      </c>
      <c r="C128" s="1">
        <v>150</v>
      </c>
      <c r="D128" s="1">
        <v>180</v>
      </c>
      <c r="E128" s="1">
        <v>4.58</v>
      </c>
      <c r="F128" s="1">
        <v>5.48</v>
      </c>
      <c r="G128" s="1">
        <v>4.08</v>
      </c>
      <c r="H128" s="1">
        <v>4.88</v>
      </c>
      <c r="I128" s="1">
        <v>7.58</v>
      </c>
      <c r="J128" s="1">
        <v>9.07</v>
      </c>
      <c r="K128" s="1">
        <v>189</v>
      </c>
      <c r="L128" s="1">
        <v>226</v>
      </c>
      <c r="M128" s="1">
        <v>0.16</v>
      </c>
      <c r="N128" s="1">
        <v>0.19</v>
      </c>
      <c r="O128" s="1">
        <v>0.06</v>
      </c>
      <c r="P128" s="1">
        <v>0.08</v>
      </c>
      <c r="Q128" s="1">
        <v>0.24</v>
      </c>
      <c r="R128" s="1">
        <v>0.28000000000000003</v>
      </c>
      <c r="S128" s="1">
        <v>2.0499999999999998</v>
      </c>
      <c r="T128" s="1">
        <v>2.46</v>
      </c>
      <c r="U128" s="1">
        <v>85</v>
      </c>
      <c r="V128" s="1">
        <v>102</v>
      </c>
    </row>
    <row r="129" spans="1:22">
      <c r="A129" s="17" t="s">
        <v>37</v>
      </c>
      <c r="B129" s="18"/>
      <c r="C129" s="6">
        <f>SUM(C126:C128)</f>
        <v>255</v>
      </c>
      <c r="D129" s="6">
        <f t="shared" ref="D129" si="86">SUM(D126:D128)</f>
        <v>345</v>
      </c>
      <c r="E129" s="6">
        <f t="shared" ref="E129" si="87">SUM(E126:E128)</f>
        <v>8.27</v>
      </c>
      <c r="F129" s="6">
        <f t="shared" ref="F129" si="88">SUM(F126:F128)</f>
        <v>12.5</v>
      </c>
      <c r="G129" s="6">
        <f t="shared" ref="G129" si="89">SUM(G126:G128)</f>
        <v>9.5599999999999987</v>
      </c>
      <c r="H129" s="6">
        <f t="shared" ref="H129" si="90">SUM(H126:H128)</f>
        <v>15.77</v>
      </c>
      <c r="I129" s="6">
        <f t="shared" ref="I129" si="91">SUM(I126:I128)</f>
        <v>30.54</v>
      </c>
      <c r="J129" s="6">
        <f t="shared" ref="J129" si="92">SUM(J126:J128)</f>
        <v>46.52</v>
      </c>
      <c r="K129" s="6">
        <f t="shared" ref="K129" si="93">SUM(K126:K128)</f>
        <v>217.7</v>
      </c>
      <c r="L129" s="6">
        <f t="shared" ref="L129" si="94">SUM(L126:L128)</f>
        <v>269.7</v>
      </c>
      <c r="M129" s="6">
        <f t="shared" ref="M129" si="95">SUM(M126:M128)</f>
        <v>0.71000000000000008</v>
      </c>
      <c r="N129" s="6">
        <f t="shared" ref="N129" si="96">SUM(N126:N128)</f>
        <v>1.1499999999999999</v>
      </c>
      <c r="O129" s="6">
        <f t="shared" ref="O129" si="97">SUM(O126:O128)</f>
        <v>0.11</v>
      </c>
      <c r="P129" s="6">
        <f t="shared" ref="P129" si="98">SUM(P126:P128)</f>
        <v>0.16</v>
      </c>
      <c r="Q129" s="6">
        <f t="shared" ref="Q129" si="99">SUM(Q126:Q128)</f>
        <v>0.27999999999999997</v>
      </c>
      <c r="R129" s="6">
        <f t="shared" ref="R129" si="100">SUM(R126:R128)</f>
        <v>0.34</v>
      </c>
      <c r="S129" s="6">
        <f t="shared" ref="S129" si="101">SUM(S126:S128)</f>
        <v>44.059999999999995</v>
      </c>
      <c r="T129" s="6">
        <f t="shared" ref="T129" si="102">SUM(T126:T128)</f>
        <v>62.49</v>
      </c>
      <c r="U129" s="6">
        <f t="shared" ref="U129" si="103">SUM(U126:U128)</f>
        <v>263</v>
      </c>
      <c r="V129" s="6">
        <f t="shared" ref="V129" si="104">SUM(V126:V128)</f>
        <v>423</v>
      </c>
    </row>
    <row r="130" spans="1:22" ht="18.75">
      <c r="A130" s="7"/>
      <c r="B130" s="7" t="s">
        <v>38</v>
      </c>
      <c r="C130" s="7">
        <f t="shared" ref="C130:V130" si="105">C112+C123+C129</f>
        <v>1045</v>
      </c>
      <c r="D130" s="7">
        <f t="shared" si="105"/>
        <v>1335</v>
      </c>
      <c r="E130" s="7">
        <f t="shared" si="105"/>
        <v>39.989999999999995</v>
      </c>
      <c r="F130" s="7">
        <f t="shared" si="105"/>
        <v>51.83</v>
      </c>
      <c r="G130" s="7">
        <f t="shared" si="105"/>
        <v>35.760000000000005</v>
      </c>
      <c r="H130" s="7">
        <f t="shared" si="105"/>
        <v>46.26</v>
      </c>
      <c r="I130" s="7">
        <f t="shared" si="105"/>
        <v>164.85999999999999</v>
      </c>
      <c r="J130" s="7">
        <f t="shared" si="105"/>
        <v>219.74000000000004</v>
      </c>
      <c r="K130" s="7">
        <f t="shared" si="105"/>
        <v>507.7</v>
      </c>
      <c r="L130" s="7">
        <f t="shared" si="105"/>
        <v>593.09999999999991</v>
      </c>
      <c r="M130" s="7">
        <f t="shared" si="105"/>
        <v>27.290000000000003</v>
      </c>
      <c r="N130" s="7">
        <f t="shared" si="105"/>
        <v>34.669999999999995</v>
      </c>
      <c r="O130" s="7">
        <f t="shared" si="105"/>
        <v>1.2300000000000002</v>
      </c>
      <c r="P130" s="7">
        <f t="shared" si="105"/>
        <v>1.6129999999999998</v>
      </c>
      <c r="Q130" s="7">
        <f t="shared" si="105"/>
        <v>0.69</v>
      </c>
      <c r="R130" s="7">
        <f t="shared" si="105"/>
        <v>0.83500000000000008</v>
      </c>
      <c r="S130" s="7">
        <f t="shared" si="105"/>
        <v>66.52</v>
      </c>
      <c r="T130" s="7">
        <f t="shared" si="105"/>
        <v>84.38</v>
      </c>
      <c r="U130" s="7">
        <f t="shared" si="105"/>
        <v>1167</v>
      </c>
      <c r="V130" s="7">
        <f t="shared" si="105"/>
        <v>1548</v>
      </c>
    </row>
    <row r="131" spans="1:22">
      <c r="A131" s="22" t="s">
        <v>74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>
      <c r="A133" s="11" t="s">
        <v>0</v>
      </c>
      <c r="B133" s="11" t="s">
        <v>1</v>
      </c>
      <c r="C133" s="13" t="s">
        <v>2</v>
      </c>
      <c r="D133" s="13"/>
      <c r="E133" s="13" t="s">
        <v>5</v>
      </c>
      <c r="F133" s="13"/>
      <c r="G133" s="13" t="s">
        <v>6</v>
      </c>
      <c r="H133" s="13"/>
      <c r="I133" s="13" t="s">
        <v>7</v>
      </c>
      <c r="J133" s="13"/>
      <c r="K133" s="13" t="s">
        <v>8</v>
      </c>
      <c r="L133" s="13"/>
      <c r="M133" s="13"/>
      <c r="N133" s="13"/>
      <c r="O133" s="4"/>
      <c r="P133" s="13" t="s">
        <v>11</v>
      </c>
      <c r="Q133" s="13"/>
      <c r="R133" s="13"/>
      <c r="S133" s="13"/>
      <c r="T133" s="13"/>
      <c r="U133" s="1" t="s">
        <v>15</v>
      </c>
      <c r="V133" s="1" t="s">
        <v>16</v>
      </c>
    </row>
    <row r="134" spans="1:22">
      <c r="A134" s="23"/>
      <c r="B134" s="23"/>
      <c r="C134" s="1" t="s">
        <v>3</v>
      </c>
      <c r="D134" s="1">
        <v>3</v>
      </c>
      <c r="E134" s="11"/>
      <c r="F134" s="11"/>
      <c r="G134" s="11"/>
      <c r="H134" s="11"/>
      <c r="I134" s="11"/>
      <c r="J134" s="11"/>
      <c r="K134" s="24" t="s">
        <v>9</v>
      </c>
      <c r="L134" s="25"/>
      <c r="M134" s="24" t="s">
        <v>10</v>
      </c>
      <c r="N134" s="25"/>
      <c r="O134" s="24" t="s">
        <v>12</v>
      </c>
      <c r="P134" s="25"/>
      <c r="Q134" s="24" t="s">
        <v>13</v>
      </c>
      <c r="R134" s="25"/>
      <c r="S134" s="24" t="s">
        <v>14</v>
      </c>
      <c r="T134" s="25"/>
      <c r="U134" s="11"/>
      <c r="V134" s="11"/>
    </row>
    <row r="135" spans="1:22">
      <c r="A135" s="12"/>
      <c r="B135" s="12"/>
      <c r="C135" s="13" t="s">
        <v>4</v>
      </c>
      <c r="D135" s="13"/>
      <c r="E135" s="12"/>
      <c r="F135" s="12"/>
      <c r="G135" s="12"/>
      <c r="H135" s="12"/>
      <c r="I135" s="12"/>
      <c r="J135" s="12"/>
      <c r="K135" s="26"/>
      <c r="L135" s="27"/>
      <c r="M135" s="26"/>
      <c r="N135" s="27"/>
      <c r="O135" s="26"/>
      <c r="P135" s="27"/>
      <c r="Q135" s="26"/>
      <c r="R135" s="27"/>
      <c r="S135" s="26"/>
      <c r="T135" s="27"/>
      <c r="U135" s="12"/>
      <c r="V135" s="12"/>
    </row>
    <row r="136" spans="1:22">
      <c r="A136" s="1">
        <v>1</v>
      </c>
      <c r="B136" s="1">
        <v>2</v>
      </c>
      <c r="C136" s="1">
        <v>3</v>
      </c>
      <c r="D136" s="1">
        <v>4</v>
      </c>
      <c r="E136" s="1">
        <v>5</v>
      </c>
      <c r="F136" s="1">
        <v>6</v>
      </c>
      <c r="G136" s="1">
        <v>7</v>
      </c>
      <c r="H136" s="1">
        <v>8</v>
      </c>
      <c r="I136" s="1">
        <v>9</v>
      </c>
      <c r="J136" s="1">
        <v>10</v>
      </c>
      <c r="K136" s="1">
        <v>11</v>
      </c>
      <c r="L136" s="1">
        <v>12</v>
      </c>
      <c r="M136" s="1">
        <v>13</v>
      </c>
      <c r="N136" s="1">
        <v>14</v>
      </c>
      <c r="O136" s="1">
        <v>15</v>
      </c>
      <c r="P136" s="1">
        <v>16</v>
      </c>
      <c r="Q136" s="1">
        <v>17</v>
      </c>
      <c r="R136" s="1">
        <v>18</v>
      </c>
      <c r="S136" s="1">
        <v>19</v>
      </c>
      <c r="T136" s="1">
        <v>20</v>
      </c>
      <c r="U136" s="1">
        <v>21</v>
      </c>
      <c r="V136" s="1">
        <v>22</v>
      </c>
    </row>
    <row r="137" spans="1:22">
      <c r="A137" s="14" t="s">
        <v>19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6"/>
    </row>
    <row r="138" spans="1:22" ht="30">
      <c r="A138" s="1">
        <v>185</v>
      </c>
      <c r="B138" s="1" t="s">
        <v>75</v>
      </c>
      <c r="C138" s="1">
        <v>155</v>
      </c>
      <c r="D138" s="1">
        <v>205</v>
      </c>
      <c r="E138" s="1">
        <v>1.64</v>
      </c>
      <c r="F138" s="1">
        <v>2.17</v>
      </c>
      <c r="G138" s="1">
        <v>3.82</v>
      </c>
      <c r="H138" s="1">
        <v>3.89</v>
      </c>
      <c r="I138" s="1">
        <v>16.899999999999999</v>
      </c>
      <c r="J138" s="1">
        <v>22.5</v>
      </c>
      <c r="K138" s="1">
        <v>3.7</v>
      </c>
      <c r="L138" s="1">
        <v>4.7</v>
      </c>
      <c r="M138" s="1">
        <v>0.24</v>
      </c>
      <c r="N138" s="1">
        <v>0.32</v>
      </c>
      <c r="O138" s="1">
        <v>0.02</v>
      </c>
      <c r="P138" s="1">
        <v>0.02</v>
      </c>
      <c r="Q138" s="1">
        <v>0.01</v>
      </c>
      <c r="R138" s="1">
        <v>0.02</v>
      </c>
      <c r="S138" s="1"/>
      <c r="T138" s="1"/>
      <c r="U138" s="1">
        <v>109</v>
      </c>
      <c r="V138" s="1">
        <v>134</v>
      </c>
    </row>
    <row r="139" spans="1:22">
      <c r="A139" s="1">
        <v>393</v>
      </c>
      <c r="B139" s="1" t="s">
        <v>76</v>
      </c>
      <c r="C139" s="1">
        <v>150</v>
      </c>
      <c r="D139" s="1">
        <v>180</v>
      </c>
      <c r="E139" s="1">
        <v>7.0000000000000007E-2</v>
      </c>
      <c r="F139" s="1">
        <v>0.12</v>
      </c>
      <c r="G139" s="1">
        <v>0.01</v>
      </c>
      <c r="H139" s="1">
        <v>0.02</v>
      </c>
      <c r="I139" s="1">
        <v>7.1</v>
      </c>
      <c r="J139" s="1">
        <v>10.199999999999999</v>
      </c>
      <c r="K139" s="1">
        <v>9.4</v>
      </c>
      <c r="L139" s="1">
        <v>12.8</v>
      </c>
      <c r="M139" s="1">
        <v>0.21</v>
      </c>
      <c r="N139" s="1">
        <v>0.32</v>
      </c>
      <c r="O139" s="1"/>
      <c r="P139" s="1"/>
      <c r="Q139" s="1">
        <v>1.42</v>
      </c>
      <c r="R139" s="1">
        <v>2.83</v>
      </c>
      <c r="S139" s="1"/>
      <c r="T139" s="1"/>
      <c r="U139" s="1">
        <v>29</v>
      </c>
      <c r="V139" s="1">
        <v>41</v>
      </c>
    </row>
    <row r="140" spans="1:22" ht="30">
      <c r="A140" s="1">
        <v>3</v>
      </c>
      <c r="B140" s="1" t="s">
        <v>66</v>
      </c>
      <c r="C140" s="1">
        <v>45</v>
      </c>
      <c r="D140" s="1">
        <v>45</v>
      </c>
      <c r="E140" s="1">
        <v>4.7300000000000004</v>
      </c>
      <c r="F140" s="1">
        <v>4.7300000000000004</v>
      </c>
      <c r="G140" s="1">
        <v>6.88</v>
      </c>
      <c r="H140" s="1">
        <v>6.88</v>
      </c>
      <c r="I140" s="1">
        <v>14.5</v>
      </c>
      <c r="J140" s="1">
        <v>14.5</v>
      </c>
      <c r="K140" s="1">
        <v>96.1</v>
      </c>
      <c r="L140" s="1">
        <v>96.1</v>
      </c>
      <c r="M140" s="1">
        <v>0.71</v>
      </c>
      <c r="N140" s="1">
        <v>0.71</v>
      </c>
      <c r="O140" s="1">
        <v>0.05</v>
      </c>
      <c r="P140" s="1">
        <v>0.05</v>
      </c>
      <c r="Q140" s="1">
        <v>0.05</v>
      </c>
      <c r="R140" s="1">
        <v>0.05</v>
      </c>
      <c r="S140" s="1">
        <v>7.0000000000000007E-2</v>
      </c>
      <c r="T140" s="1">
        <v>7.0000000000000007E-2</v>
      </c>
      <c r="U140" s="1">
        <v>180</v>
      </c>
      <c r="V140" s="1">
        <v>180</v>
      </c>
    </row>
    <row r="14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>
      <c r="A142" s="17" t="s">
        <v>24</v>
      </c>
      <c r="B142" s="18"/>
      <c r="C142" s="6">
        <f t="shared" ref="C142:V142" si="106">SUM(C138:C141)</f>
        <v>350</v>
      </c>
      <c r="D142" s="6">
        <f t="shared" si="106"/>
        <v>430</v>
      </c>
      <c r="E142" s="6">
        <f t="shared" si="106"/>
        <v>6.44</v>
      </c>
      <c r="F142" s="6">
        <f t="shared" si="106"/>
        <v>7.0200000000000005</v>
      </c>
      <c r="G142" s="6">
        <f t="shared" si="106"/>
        <v>10.709999999999999</v>
      </c>
      <c r="H142" s="6">
        <f t="shared" si="106"/>
        <v>10.79</v>
      </c>
      <c r="I142" s="6">
        <f t="shared" si="106"/>
        <v>38.5</v>
      </c>
      <c r="J142" s="6">
        <f t="shared" si="106"/>
        <v>47.2</v>
      </c>
      <c r="K142" s="6">
        <f t="shared" si="106"/>
        <v>109.19999999999999</v>
      </c>
      <c r="L142" s="6">
        <f t="shared" si="106"/>
        <v>113.6</v>
      </c>
      <c r="M142" s="6">
        <f t="shared" si="106"/>
        <v>1.1599999999999999</v>
      </c>
      <c r="N142" s="6">
        <f t="shared" si="106"/>
        <v>1.35</v>
      </c>
      <c r="O142" s="6">
        <f t="shared" si="106"/>
        <v>7.0000000000000007E-2</v>
      </c>
      <c r="P142" s="6">
        <f t="shared" si="106"/>
        <v>7.0000000000000007E-2</v>
      </c>
      <c r="Q142" s="6">
        <f t="shared" si="106"/>
        <v>1.48</v>
      </c>
      <c r="R142" s="6">
        <f t="shared" si="106"/>
        <v>2.9</v>
      </c>
      <c r="S142" s="6">
        <f t="shared" si="106"/>
        <v>7.0000000000000007E-2</v>
      </c>
      <c r="T142" s="6">
        <f t="shared" si="106"/>
        <v>7.0000000000000007E-2</v>
      </c>
      <c r="U142" s="6">
        <f t="shared" si="106"/>
        <v>318</v>
      </c>
      <c r="V142" s="6">
        <f t="shared" si="106"/>
        <v>355</v>
      </c>
    </row>
    <row r="143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>
      <c r="A144" s="14" t="s">
        <v>25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6"/>
    </row>
    <row r="145" spans="1:22">
      <c r="A145" s="1"/>
      <c r="B145" s="1" t="s">
        <v>56</v>
      </c>
      <c r="C145" s="1">
        <v>150</v>
      </c>
      <c r="D145" s="1">
        <v>180</v>
      </c>
      <c r="E145" s="1">
        <v>0.75</v>
      </c>
      <c r="F145" s="1">
        <v>0.9</v>
      </c>
      <c r="G145" s="1"/>
      <c r="H145" s="1"/>
      <c r="I145" s="1">
        <v>15.15</v>
      </c>
      <c r="J145" s="1">
        <v>18.18</v>
      </c>
      <c r="K145" s="1">
        <v>10.5</v>
      </c>
      <c r="L145" s="1">
        <v>12.6</v>
      </c>
      <c r="M145" s="1">
        <v>2.1</v>
      </c>
      <c r="N145" s="1">
        <v>2.52</v>
      </c>
      <c r="O145" s="1">
        <v>0.02</v>
      </c>
      <c r="P145" s="1">
        <v>0.02</v>
      </c>
      <c r="Q145" s="1">
        <v>0.02</v>
      </c>
      <c r="R145" s="1">
        <v>0.02</v>
      </c>
      <c r="S145" s="1">
        <v>3</v>
      </c>
      <c r="T145" s="1">
        <v>3.6</v>
      </c>
      <c r="U145" s="1">
        <v>64</v>
      </c>
      <c r="V145" s="1">
        <v>76</v>
      </c>
    </row>
    <row r="146" spans="1:22">
      <c r="A146" s="19" t="s">
        <v>27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1"/>
    </row>
    <row r="147" spans="1:22">
      <c r="A147" s="1">
        <v>45</v>
      </c>
      <c r="B147" s="1" t="s">
        <v>77</v>
      </c>
      <c r="C147" s="1">
        <v>50</v>
      </c>
      <c r="D147" s="1">
        <v>70</v>
      </c>
      <c r="E147" s="1">
        <v>0.67</v>
      </c>
      <c r="F147" s="1">
        <v>0.94</v>
      </c>
      <c r="G147" s="1">
        <v>3.08</v>
      </c>
      <c r="H147" s="1">
        <v>4.3099999999999996</v>
      </c>
      <c r="I147" s="1">
        <v>3.84</v>
      </c>
      <c r="J147" s="1">
        <v>5.38</v>
      </c>
      <c r="K147" s="1">
        <v>16.7</v>
      </c>
      <c r="L147" s="1">
        <v>23.4</v>
      </c>
      <c r="M147" s="1">
        <v>0.44</v>
      </c>
      <c r="N147" s="1">
        <v>0.62</v>
      </c>
      <c r="O147" s="1">
        <v>0.03</v>
      </c>
      <c r="P147" s="1">
        <v>0.04</v>
      </c>
      <c r="Q147" s="1">
        <v>0.03</v>
      </c>
      <c r="R147" s="1">
        <v>0.04</v>
      </c>
      <c r="S147" s="1">
        <v>6.62</v>
      </c>
      <c r="T147" s="1">
        <v>9.27</v>
      </c>
      <c r="U147" s="1">
        <v>45</v>
      </c>
      <c r="V147" s="1">
        <v>64</v>
      </c>
    </row>
    <row r="148" spans="1:22">
      <c r="A148" s="1">
        <v>62</v>
      </c>
      <c r="B148" s="1" t="s">
        <v>78</v>
      </c>
      <c r="C148" s="1">
        <v>200</v>
      </c>
      <c r="D148" s="1">
        <v>250</v>
      </c>
      <c r="E148" s="1">
        <v>7.9</v>
      </c>
      <c r="F148" s="1">
        <v>9.9</v>
      </c>
      <c r="G148" s="1">
        <v>5.81</v>
      </c>
      <c r="H148" s="1">
        <v>7.27</v>
      </c>
      <c r="I148" s="1">
        <v>10.98</v>
      </c>
      <c r="J148" s="1">
        <v>13.7</v>
      </c>
      <c r="K148" s="1">
        <v>49</v>
      </c>
      <c r="L148" s="1">
        <v>61.2</v>
      </c>
      <c r="M148" s="1">
        <v>1.7</v>
      </c>
      <c r="N148" s="1">
        <v>2.2000000000000002</v>
      </c>
      <c r="O148" s="1">
        <v>0.1</v>
      </c>
      <c r="P148" s="1">
        <v>0.12</v>
      </c>
      <c r="Q148" s="1">
        <v>0.11</v>
      </c>
      <c r="R148" s="1">
        <v>14</v>
      </c>
      <c r="S148" s="1">
        <v>12.5</v>
      </c>
      <c r="T148" s="1">
        <v>15.6</v>
      </c>
      <c r="U148" s="1">
        <v>128</v>
      </c>
      <c r="V148" s="1">
        <v>160</v>
      </c>
    </row>
    <row r="149" spans="1:22" ht="30">
      <c r="A149" s="1">
        <v>321</v>
      </c>
      <c r="B149" s="8" t="s">
        <v>79</v>
      </c>
      <c r="C149" s="1">
        <v>120</v>
      </c>
      <c r="D149" s="1">
        <v>150</v>
      </c>
      <c r="E149" s="1">
        <v>2.4500000000000002</v>
      </c>
      <c r="F149" s="1">
        <v>3.06</v>
      </c>
      <c r="G149" s="1">
        <v>3.84</v>
      </c>
      <c r="H149" s="1">
        <v>4.8</v>
      </c>
      <c r="I149" s="1">
        <v>16.3</v>
      </c>
      <c r="J149" s="1">
        <v>20.399999999999999</v>
      </c>
      <c r="K149" s="1">
        <v>29.6</v>
      </c>
      <c r="L149" s="1">
        <v>37</v>
      </c>
      <c r="M149" s="1">
        <v>0.81</v>
      </c>
      <c r="N149" s="1">
        <v>1.01</v>
      </c>
      <c r="O149" s="1">
        <v>0.11</v>
      </c>
      <c r="P149" s="1">
        <v>0.13</v>
      </c>
      <c r="Q149" s="1">
        <v>0.08</v>
      </c>
      <c r="R149" s="1">
        <v>0.11</v>
      </c>
      <c r="S149" s="1">
        <v>14.53</v>
      </c>
      <c r="T149" s="1">
        <v>18.16</v>
      </c>
      <c r="U149" s="1">
        <v>110</v>
      </c>
      <c r="V149" s="1">
        <v>137</v>
      </c>
    </row>
    <row r="150" spans="1:22" ht="30">
      <c r="A150" s="1">
        <v>289</v>
      </c>
      <c r="B150" s="1" t="s">
        <v>80</v>
      </c>
      <c r="C150" s="1">
        <v>60</v>
      </c>
      <c r="D150" s="1">
        <v>80</v>
      </c>
      <c r="E150" s="1">
        <v>8.64</v>
      </c>
      <c r="F150" s="1">
        <v>11.59</v>
      </c>
      <c r="G150" s="1">
        <v>5.79</v>
      </c>
      <c r="H150" s="1">
        <v>7.97</v>
      </c>
      <c r="I150" s="1">
        <v>5.71</v>
      </c>
      <c r="J150" s="1">
        <v>7.75</v>
      </c>
      <c r="K150" s="1">
        <v>23.4</v>
      </c>
      <c r="L150" s="1">
        <v>31</v>
      </c>
      <c r="M150" s="1">
        <v>0.72</v>
      </c>
      <c r="N150" s="1">
        <v>0.96</v>
      </c>
      <c r="O150" s="1">
        <v>0.04</v>
      </c>
      <c r="P150" s="1">
        <v>0.06</v>
      </c>
      <c r="Q150" s="1">
        <v>0.09</v>
      </c>
      <c r="R150" s="1">
        <v>0.12</v>
      </c>
      <c r="S150" s="1">
        <v>0.13</v>
      </c>
      <c r="T150" s="1">
        <v>0.17</v>
      </c>
      <c r="U150" s="1">
        <v>110</v>
      </c>
      <c r="V150" s="1">
        <v>149</v>
      </c>
    </row>
    <row r="151" spans="1:22">
      <c r="A151" s="1">
        <v>378</v>
      </c>
      <c r="B151" s="1" t="s">
        <v>81</v>
      </c>
      <c r="C151" s="1">
        <v>150</v>
      </c>
      <c r="D151" s="1">
        <v>180</v>
      </c>
      <c r="E151" s="1">
        <v>0.09</v>
      </c>
      <c r="F151" s="1">
        <v>0.11</v>
      </c>
      <c r="G151" s="1">
        <v>7.0000000000000007E-2</v>
      </c>
      <c r="H151" s="1">
        <v>0.09</v>
      </c>
      <c r="I151" s="1">
        <v>20.2</v>
      </c>
      <c r="J151" s="1">
        <v>24.3</v>
      </c>
      <c r="K151" s="1">
        <v>9.2200000000000006</v>
      </c>
      <c r="L151" s="1">
        <v>11</v>
      </c>
      <c r="M151" s="1">
        <v>0.01</v>
      </c>
      <c r="N151" s="1">
        <v>0.11</v>
      </c>
      <c r="O151" s="1"/>
      <c r="P151" s="1"/>
      <c r="Q151" s="1">
        <v>0.03</v>
      </c>
      <c r="R151" s="1">
        <v>0.04</v>
      </c>
      <c r="S151" s="1">
        <v>1.37</v>
      </c>
      <c r="T151" s="1">
        <v>1.64</v>
      </c>
      <c r="U151" s="1">
        <v>82</v>
      </c>
      <c r="V151" s="1">
        <v>98</v>
      </c>
    </row>
    <row r="152" spans="1:22">
      <c r="A152" s="1"/>
      <c r="B152" s="1" t="s">
        <v>32</v>
      </c>
      <c r="C152" s="1">
        <v>30</v>
      </c>
      <c r="D152" s="1">
        <v>50</v>
      </c>
      <c r="E152" s="1">
        <v>2.37</v>
      </c>
      <c r="F152" s="1">
        <v>3.95</v>
      </c>
      <c r="G152" s="1">
        <v>0.3</v>
      </c>
      <c r="H152" s="1">
        <v>0.5</v>
      </c>
      <c r="I152" s="1">
        <v>14.5</v>
      </c>
      <c r="J152" s="1">
        <v>24.2</v>
      </c>
      <c r="K152" s="1">
        <v>10.5</v>
      </c>
      <c r="L152" s="1">
        <v>11.5</v>
      </c>
      <c r="M152" s="1">
        <v>0.6</v>
      </c>
      <c r="N152" s="1">
        <v>1</v>
      </c>
      <c r="O152" s="1">
        <v>0.05</v>
      </c>
      <c r="P152" s="1">
        <v>0.08</v>
      </c>
      <c r="Q152" s="1">
        <v>0.02</v>
      </c>
      <c r="R152" s="1">
        <v>0.03</v>
      </c>
      <c r="S152" s="1"/>
      <c r="T152" s="1"/>
      <c r="U152" s="1">
        <v>71</v>
      </c>
      <c r="V152" s="1">
        <v>118</v>
      </c>
    </row>
    <row r="153" spans="1:22">
      <c r="A153" s="17" t="s">
        <v>33</v>
      </c>
      <c r="B153" s="18"/>
      <c r="C153" s="6">
        <f t="shared" ref="C153:V153" si="107">SUM(C147:C152)</f>
        <v>610</v>
      </c>
      <c r="D153" s="6">
        <f t="shared" si="107"/>
        <v>780</v>
      </c>
      <c r="E153" s="6">
        <f t="shared" si="107"/>
        <v>22.12</v>
      </c>
      <c r="F153" s="6">
        <f t="shared" si="107"/>
        <v>29.55</v>
      </c>
      <c r="G153" s="6">
        <f t="shared" si="107"/>
        <v>18.89</v>
      </c>
      <c r="H153" s="6">
        <f t="shared" si="107"/>
        <v>24.939999999999998</v>
      </c>
      <c r="I153" s="6">
        <f t="shared" si="107"/>
        <v>71.53</v>
      </c>
      <c r="J153" s="6">
        <f t="shared" si="107"/>
        <v>95.73</v>
      </c>
      <c r="K153" s="6">
        <f t="shared" si="107"/>
        <v>138.42000000000002</v>
      </c>
      <c r="L153" s="6">
        <f t="shared" si="107"/>
        <v>175.1</v>
      </c>
      <c r="M153" s="6">
        <f t="shared" si="107"/>
        <v>4.2799999999999994</v>
      </c>
      <c r="N153" s="6">
        <f t="shared" si="107"/>
        <v>5.9</v>
      </c>
      <c r="O153" s="6">
        <f t="shared" si="107"/>
        <v>0.32999999999999996</v>
      </c>
      <c r="P153" s="6">
        <f t="shared" si="107"/>
        <v>0.43000000000000005</v>
      </c>
      <c r="Q153" s="6">
        <f t="shared" si="107"/>
        <v>0.3600000000000001</v>
      </c>
      <c r="R153" s="6">
        <f t="shared" si="107"/>
        <v>14.339999999999996</v>
      </c>
      <c r="S153" s="6">
        <f t="shared" si="107"/>
        <v>35.15</v>
      </c>
      <c r="T153" s="6">
        <f t="shared" si="107"/>
        <v>44.84</v>
      </c>
      <c r="U153" s="6">
        <f t="shared" si="107"/>
        <v>546</v>
      </c>
      <c r="V153" s="6">
        <f t="shared" si="107"/>
        <v>726</v>
      </c>
    </row>
    <row r="154" spans="1:2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>
      <c r="A155" s="14" t="s">
        <v>34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6"/>
    </row>
    <row r="156" spans="1:22">
      <c r="A156" s="1">
        <v>368</v>
      </c>
      <c r="B156" s="1" t="s">
        <v>18</v>
      </c>
      <c r="C156" s="1"/>
      <c r="D156" s="1">
        <v>100</v>
      </c>
      <c r="E156" s="1"/>
      <c r="F156" s="1">
        <v>0.4</v>
      </c>
      <c r="G156" s="1"/>
      <c r="H156" s="1">
        <v>0.4</v>
      </c>
      <c r="I156" s="1"/>
      <c r="J156" s="1">
        <v>9.8000000000000007</v>
      </c>
      <c r="K156" s="1"/>
      <c r="L156" s="1">
        <v>16</v>
      </c>
      <c r="M156" s="1"/>
      <c r="N156" s="1">
        <v>2.2000000000000002</v>
      </c>
      <c r="O156" s="1"/>
      <c r="P156" s="1">
        <v>0.03</v>
      </c>
      <c r="Q156" s="1"/>
      <c r="R156" s="1">
        <v>0.02</v>
      </c>
      <c r="S156" s="1"/>
      <c r="T156" s="1">
        <v>10</v>
      </c>
      <c r="U156" s="1"/>
      <c r="V156" s="1">
        <v>44</v>
      </c>
    </row>
    <row r="157" spans="1:22">
      <c r="A157" s="1">
        <v>368</v>
      </c>
      <c r="B157" s="1" t="s">
        <v>82</v>
      </c>
      <c r="C157" s="1">
        <v>70</v>
      </c>
      <c r="D157" s="1"/>
      <c r="E157" s="1">
        <v>1.05</v>
      </c>
      <c r="F157" s="1"/>
      <c r="G157" s="1">
        <v>0.35</v>
      </c>
      <c r="H157" s="1"/>
      <c r="I157" s="1">
        <v>14.7</v>
      </c>
      <c r="J157" s="1"/>
      <c r="K157" s="1">
        <v>5.6</v>
      </c>
      <c r="L157" s="1"/>
      <c r="M157" s="1">
        <v>0.42</v>
      </c>
      <c r="N157" s="1"/>
      <c r="O157" s="1">
        <v>0.03</v>
      </c>
      <c r="P157" s="1"/>
      <c r="Q157" s="1">
        <v>0.04</v>
      </c>
      <c r="R157" s="1"/>
      <c r="S157" s="1">
        <v>7</v>
      </c>
      <c r="T157" s="1"/>
      <c r="U157" s="1">
        <v>66</v>
      </c>
      <c r="V157" s="1"/>
    </row>
    <row r="158" spans="1:22" ht="30">
      <c r="A158" s="1">
        <v>443</v>
      </c>
      <c r="B158" s="1" t="s">
        <v>83</v>
      </c>
      <c r="C158" s="1"/>
      <c r="D158" s="1">
        <v>185</v>
      </c>
      <c r="E158" s="1"/>
      <c r="F158" s="1">
        <v>19.82</v>
      </c>
      <c r="G158" s="1"/>
      <c r="H158" s="1">
        <v>5.08</v>
      </c>
      <c r="I158" s="1"/>
      <c r="J158" s="1">
        <v>36.4</v>
      </c>
      <c r="K158" s="1"/>
      <c r="L158" s="1">
        <v>73</v>
      </c>
      <c r="M158" s="1"/>
      <c r="N158" s="1">
        <v>0.63</v>
      </c>
      <c r="O158" s="1"/>
      <c r="P158" s="1">
        <v>1.21</v>
      </c>
      <c r="Q158" s="1"/>
      <c r="R158" s="1">
        <v>0.01</v>
      </c>
      <c r="S158" s="1"/>
      <c r="T158" s="1"/>
      <c r="U158" s="1"/>
      <c r="V158" s="1">
        <v>271</v>
      </c>
    </row>
    <row r="159" spans="1:22">
      <c r="A159" s="1">
        <v>10</v>
      </c>
      <c r="B159" s="1" t="s">
        <v>84</v>
      </c>
      <c r="C159" s="1">
        <v>40</v>
      </c>
      <c r="D159" s="1">
        <v>60</v>
      </c>
      <c r="E159" s="1">
        <v>1.19</v>
      </c>
      <c r="F159" s="1">
        <v>1.79</v>
      </c>
      <c r="G159" s="1">
        <v>2.08</v>
      </c>
      <c r="H159" s="1">
        <v>3.11</v>
      </c>
      <c r="I159" s="1">
        <v>2.5</v>
      </c>
      <c r="J159" s="1">
        <v>3.75</v>
      </c>
      <c r="K159" s="1">
        <v>8.58</v>
      </c>
      <c r="L159" s="1">
        <v>12.8</v>
      </c>
      <c r="M159" s="1">
        <v>0.27</v>
      </c>
      <c r="N159" s="1">
        <v>0.41</v>
      </c>
      <c r="O159" s="1">
        <v>0.04</v>
      </c>
      <c r="P159" s="1">
        <v>0.06</v>
      </c>
      <c r="Q159" s="1">
        <v>0.02</v>
      </c>
      <c r="R159" s="1">
        <v>0.03</v>
      </c>
      <c r="S159" s="1">
        <v>4.4000000000000004</v>
      </c>
      <c r="T159" s="1">
        <v>6.6</v>
      </c>
      <c r="U159" s="1">
        <v>33</v>
      </c>
      <c r="V159" s="1">
        <v>50</v>
      </c>
    </row>
    <row r="160" spans="1:22">
      <c r="A160" s="1">
        <v>400</v>
      </c>
      <c r="B160" s="1" t="s">
        <v>52</v>
      </c>
      <c r="C160" s="1">
        <v>150</v>
      </c>
      <c r="D160" s="1">
        <v>180</v>
      </c>
      <c r="E160" s="1">
        <v>4.58</v>
      </c>
      <c r="F160" s="1">
        <v>5.48</v>
      </c>
      <c r="G160" s="1">
        <v>4.08</v>
      </c>
      <c r="H160" s="1">
        <v>4.88</v>
      </c>
      <c r="I160" s="1">
        <v>7.58</v>
      </c>
      <c r="J160" s="1">
        <v>9.07</v>
      </c>
      <c r="K160" s="1">
        <v>189</v>
      </c>
      <c r="L160" s="1">
        <v>226</v>
      </c>
      <c r="M160" s="1">
        <v>0.16</v>
      </c>
      <c r="N160" s="1">
        <v>0.19</v>
      </c>
      <c r="O160" s="1">
        <v>0.06</v>
      </c>
      <c r="P160" s="1">
        <v>0.08</v>
      </c>
      <c r="Q160" s="1">
        <v>0.24</v>
      </c>
      <c r="R160" s="1">
        <v>0.28000000000000003</v>
      </c>
      <c r="S160" s="1">
        <v>2.0499999999999998</v>
      </c>
      <c r="T160" s="1">
        <v>2.46</v>
      </c>
      <c r="U160" s="1">
        <v>85</v>
      </c>
      <c r="V160" s="1">
        <v>102</v>
      </c>
    </row>
    <row r="161" spans="1:22">
      <c r="A161" s="17" t="s">
        <v>37</v>
      </c>
      <c r="B161" s="18"/>
      <c r="C161" s="6">
        <f>SUM(C156:C160)</f>
        <v>260</v>
      </c>
      <c r="D161" s="6">
        <f t="shared" ref="D161" si="108">SUM(D156:D160)</f>
        <v>525</v>
      </c>
      <c r="E161" s="6">
        <f t="shared" ref="E161" si="109">SUM(E156:E160)</f>
        <v>6.82</v>
      </c>
      <c r="F161" s="6">
        <f t="shared" ref="F161" si="110">SUM(F156:F160)</f>
        <v>27.49</v>
      </c>
      <c r="G161" s="6">
        <f t="shared" ref="G161" si="111">SUM(G156:G160)</f>
        <v>6.51</v>
      </c>
      <c r="H161" s="6">
        <f t="shared" ref="H161" si="112">SUM(H156:H160)</f>
        <v>13.469999999999999</v>
      </c>
      <c r="I161" s="6">
        <f t="shared" ref="I161" si="113">SUM(I156:I160)</f>
        <v>24.78</v>
      </c>
      <c r="J161" s="6">
        <f t="shared" ref="J161" si="114">SUM(J156:J160)</f>
        <v>59.02</v>
      </c>
      <c r="K161" s="6">
        <f t="shared" ref="K161" si="115">SUM(K156:K160)</f>
        <v>203.18</v>
      </c>
      <c r="L161" s="6">
        <f t="shared" ref="L161" si="116">SUM(L156:L160)</f>
        <v>327.8</v>
      </c>
      <c r="M161" s="6">
        <f t="shared" ref="M161" si="117">SUM(M156:M160)</f>
        <v>0.85</v>
      </c>
      <c r="N161" s="6">
        <f t="shared" ref="N161" si="118">SUM(N156:N160)</f>
        <v>3.43</v>
      </c>
      <c r="O161" s="6">
        <f t="shared" ref="O161" si="119">SUM(O156:O160)</f>
        <v>0.13</v>
      </c>
      <c r="P161" s="6">
        <f t="shared" ref="P161" si="120">SUM(P156:P160)</f>
        <v>1.3800000000000001</v>
      </c>
      <c r="Q161" s="6">
        <f t="shared" ref="Q161" si="121">SUM(Q156:Q160)</f>
        <v>0.3</v>
      </c>
      <c r="R161" s="6">
        <f t="shared" ref="R161" si="122">SUM(R156:R160)</f>
        <v>0.34</v>
      </c>
      <c r="S161" s="6">
        <f t="shared" ref="S161" si="123">SUM(S156:S160)</f>
        <v>13.45</v>
      </c>
      <c r="T161" s="6">
        <f t="shared" ref="T161" si="124">SUM(T156:T160)</f>
        <v>19.060000000000002</v>
      </c>
      <c r="U161" s="6">
        <f t="shared" ref="U161" si="125">SUM(U156:U160)</f>
        <v>184</v>
      </c>
      <c r="V161" s="6">
        <f t="shared" ref="V161" si="126">SUM(V156:V160)</f>
        <v>467</v>
      </c>
    </row>
    <row r="162" spans="1:22" ht="18.75">
      <c r="A162" s="7"/>
      <c r="B162" s="7" t="s">
        <v>38</v>
      </c>
      <c r="C162" s="7">
        <f t="shared" ref="C162:V162" si="127">C142+C153+C161</f>
        <v>1220</v>
      </c>
      <c r="D162" s="7">
        <f t="shared" si="127"/>
        <v>1735</v>
      </c>
      <c r="E162" s="7">
        <f t="shared" si="127"/>
        <v>35.380000000000003</v>
      </c>
      <c r="F162" s="7">
        <f t="shared" si="127"/>
        <v>64.06</v>
      </c>
      <c r="G162" s="7">
        <f t="shared" si="127"/>
        <v>36.11</v>
      </c>
      <c r="H162" s="7">
        <f t="shared" si="127"/>
        <v>49.199999999999996</v>
      </c>
      <c r="I162" s="7">
        <f t="shared" si="127"/>
        <v>134.81</v>
      </c>
      <c r="J162" s="7">
        <f t="shared" si="127"/>
        <v>201.95000000000002</v>
      </c>
      <c r="K162" s="7">
        <f t="shared" si="127"/>
        <v>450.8</v>
      </c>
      <c r="L162" s="7">
        <f t="shared" si="127"/>
        <v>616.5</v>
      </c>
      <c r="M162" s="7">
        <f t="shared" si="127"/>
        <v>6.2899999999999991</v>
      </c>
      <c r="N162" s="7">
        <f t="shared" si="127"/>
        <v>10.68</v>
      </c>
      <c r="O162" s="7">
        <f t="shared" si="127"/>
        <v>0.53</v>
      </c>
      <c r="P162" s="7">
        <f t="shared" si="127"/>
        <v>1.8800000000000001</v>
      </c>
      <c r="Q162" s="7">
        <f t="shared" si="127"/>
        <v>2.14</v>
      </c>
      <c r="R162" s="7">
        <f t="shared" si="127"/>
        <v>17.579999999999995</v>
      </c>
      <c r="S162" s="7">
        <f t="shared" si="127"/>
        <v>48.67</v>
      </c>
      <c r="T162" s="7">
        <f t="shared" si="127"/>
        <v>63.970000000000006</v>
      </c>
      <c r="U162" s="7">
        <f t="shared" si="127"/>
        <v>1048</v>
      </c>
      <c r="V162" s="7">
        <f t="shared" si="127"/>
        <v>1548</v>
      </c>
    </row>
    <row r="163" spans="1:22">
      <c r="A163" s="22" t="s">
        <v>85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>
      <c r="A165" s="11" t="s">
        <v>0</v>
      </c>
      <c r="B165" s="11" t="s">
        <v>1</v>
      </c>
      <c r="C165" s="13" t="s">
        <v>2</v>
      </c>
      <c r="D165" s="13"/>
      <c r="E165" s="13" t="s">
        <v>5</v>
      </c>
      <c r="F165" s="13"/>
      <c r="G165" s="13" t="s">
        <v>6</v>
      </c>
      <c r="H165" s="13"/>
      <c r="I165" s="13" t="s">
        <v>7</v>
      </c>
      <c r="J165" s="13"/>
      <c r="K165" s="13" t="s">
        <v>8</v>
      </c>
      <c r="L165" s="13"/>
      <c r="M165" s="13"/>
      <c r="N165" s="13"/>
      <c r="O165" s="5"/>
      <c r="P165" s="13" t="s">
        <v>11</v>
      </c>
      <c r="Q165" s="13"/>
      <c r="R165" s="13"/>
      <c r="S165" s="13"/>
      <c r="T165" s="13"/>
      <c r="U165" s="1" t="s">
        <v>15</v>
      </c>
      <c r="V165" s="1" t="s">
        <v>16</v>
      </c>
    </row>
    <row r="166" spans="1:22">
      <c r="A166" s="23"/>
      <c r="B166" s="23"/>
      <c r="C166" s="1" t="s">
        <v>3</v>
      </c>
      <c r="D166" s="1">
        <v>3</v>
      </c>
      <c r="E166" s="11"/>
      <c r="F166" s="11"/>
      <c r="G166" s="11"/>
      <c r="H166" s="11"/>
      <c r="I166" s="11"/>
      <c r="J166" s="11"/>
      <c r="K166" s="24" t="s">
        <v>9</v>
      </c>
      <c r="L166" s="25"/>
      <c r="M166" s="24" t="s">
        <v>10</v>
      </c>
      <c r="N166" s="25"/>
      <c r="O166" s="24" t="s">
        <v>12</v>
      </c>
      <c r="P166" s="25"/>
      <c r="Q166" s="24" t="s">
        <v>13</v>
      </c>
      <c r="R166" s="25"/>
      <c r="S166" s="24" t="s">
        <v>14</v>
      </c>
      <c r="T166" s="25"/>
      <c r="U166" s="11"/>
      <c r="V166" s="11"/>
    </row>
    <row r="167" spans="1:22">
      <c r="A167" s="12"/>
      <c r="B167" s="12"/>
      <c r="C167" s="13" t="s">
        <v>4</v>
      </c>
      <c r="D167" s="13"/>
      <c r="E167" s="12"/>
      <c r="F167" s="12"/>
      <c r="G167" s="12"/>
      <c r="H167" s="12"/>
      <c r="I167" s="12"/>
      <c r="J167" s="12"/>
      <c r="K167" s="26"/>
      <c r="L167" s="27"/>
      <c r="M167" s="26"/>
      <c r="N167" s="27"/>
      <c r="O167" s="26"/>
      <c r="P167" s="27"/>
      <c r="Q167" s="26"/>
      <c r="R167" s="27"/>
      <c r="S167" s="26"/>
      <c r="T167" s="27"/>
      <c r="U167" s="12"/>
      <c r="V167" s="12"/>
    </row>
    <row r="168" spans="1:22">
      <c r="A168" s="1">
        <v>1</v>
      </c>
      <c r="B168" s="1">
        <v>2</v>
      </c>
      <c r="C168" s="1">
        <v>3</v>
      </c>
      <c r="D168" s="1">
        <v>4</v>
      </c>
      <c r="E168" s="1">
        <v>5</v>
      </c>
      <c r="F168" s="1">
        <v>6</v>
      </c>
      <c r="G168" s="1">
        <v>7</v>
      </c>
      <c r="H168" s="1">
        <v>8</v>
      </c>
      <c r="I168" s="1">
        <v>9</v>
      </c>
      <c r="J168" s="1">
        <v>10</v>
      </c>
      <c r="K168" s="1">
        <v>11</v>
      </c>
      <c r="L168" s="1">
        <v>12</v>
      </c>
      <c r="M168" s="1">
        <v>13</v>
      </c>
      <c r="N168" s="1">
        <v>14</v>
      </c>
      <c r="O168" s="1">
        <v>15</v>
      </c>
      <c r="P168" s="1">
        <v>16</v>
      </c>
      <c r="Q168" s="1">
        <v>17</v>
      </c>
      <c r="R168" s="1">
        <v>18</v>
      </c>
      <c r="S168" s="1">
        <v>19</v>
      </c>
      <c r="T168" s="1">
        <v>20</v>
      </c>
      <c r="U168" s="1">
        <v>21</v>
      </c>
      <c r="V168" s="1">
        <v>22</v>
      </c>
    </row>
    <row r="169" spans="1:22">
      <c r="A169" s="14" t="s">
        <v>19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6"/>
    </row>
    <row r="170" spans="1:22" ht="30">
      <c r="A170" s="1">
        <v>93</v>
      </c>
      <c r="B170" s="1" t="s">
        <v>86</v>
      </c>
      <c r="C170" s="1">
        <v>200</v>
      </c>
      <c r="D170" s="1">
        <v>250</v>
      </c>
      <c r="E170" s="1">
        <v>5.75</v>
      </c>
      <c r="F170" s="1">
        <v>7.18</v>
      </c>
      <c r="G170" s="1">
        <v>5.21</v>
      </c>
      <c r="H170" s="1">
        <v>6.51</v>
      </c>
      <c r="I170" s="1">
        <v>18.829999999999998</v>
      </c>
      <c r="J170" s="1">
        <v>23.5</v>
      </c>
      <c r="K170" s="1">
        <v>161</v>
      </c>
      <c r="L170" s="1">
        <v>202</v>
      </c>
      <c r="M170" s="1">
        <v>0.5</v>
      </c>
      <c r="N170" s="1">
        <v>0.63</v>
      </c>
      <c r="O170" s="1">
        <v>0.09</v>
      </c>
      <c r="P170" s="1">
        <v>0.1</v>
      </c>
      <c r="Q170" s="1">
        <v>0.2</v>
      </c>
      <c r="R170" s="1">
        <v>0.25</v>
      </c>
      <c r="S170" s="1">
        <v>0.91</v>
      </c>
      <c r="T170" s="1">
        <v>1.1299999999999999</v>
      </c>
      <c r="U170" s="1">
        <v>145</v>
      </c>
      <c r="V170" s="1">
        <v>181</v>
      </c>
    </row>
    <row r="171" spans="1:22">
      <c r="A171" s="1">
        <v>393</v>
      </c>
      <c r="B171" s="1" t="s">
        <v>76</v>
      </c>
      <c r="C171" s="1">
        <v>150</v>
      </c>
      <c r="D171" s="1">
        <v>180</v>
      </c>
      <c r="E171" s="1">
        <v>7.0000000000000007E-2</v>
      </c>
      <c r="F171" s="1">
        <v>0.12</v>
      </c>
      <c r="G171" s="1">
        <v>0.01</v>
      </c>
      <c r="H171" s="1">
        <v>0.02</v>
      </c>
      <c r="I171" s="1">
        <v>7.1</v>
      </c>
      <c r="J171" s="1">
        <v>10.199999999999999</v>
      </c>
      <c r="K171" s="1">
        <v>9.4</v>
      </c>
      <c r="L171" s="1">
        <v>12.8</v>
      </c>
      <c r="M171" s="1">
        <v>0.21</v>
      </c>
      <c r="N171" s="1">
        <v>0.32</v>
      </c>
      <c r="O171" s="1"/>
      <c r="P171" s="1"/>
      <c r="Q171" s="1"/>
      <c r="R171" s="1"/>
      <c r="S171" s="1">
        <v>1.42</v>
      </c>
      <c r="T171" s="1">
        <v>2.83</v>
      </c>
      <c r="U171" s="1">
        <v>29</v>
      </c>
      <c r="V171" s="1">
        <v>41</v>
      </c>
    </row>
    <row r="172" spans="1:22">
      <c r="A172" s="1">
        <v>1</v>
      </c>
      <c r="B172" s="1" t="s">
        <v>87</v>
      </c>
      <c r="C172" s="1">
        <v>40</v>
      </c>
      <c r="D172" s="1"/>
      <c r="E172" s="1">
        <v>2.4500000000000002</v>
      </c>
      <c r="F172" s="1"/>
      <c r="G172" s="1">
        <v>7.55</v>
      </c>
      <c r="H172" s="1"/>
      <c r="I172" s="1">
        <v>14.62</v>
      </c>
      <c r="J172" s="1"/>
      <c r="K172" s="1">
        <v>9.3000000000000007</v>
      </c>
      <c r="L172" s="1"/>
      <c r="M172" s="1">
        <v>0.62</v>
      </c>
      <c r="N172" s="1"/>
      <c r="O172" s="1">
        <v>0.05</v>
      </c>
      <c r="P172" s="1"/>
      <c r="Q172" s="1">
        <v>0.03</v>
      </c>
      <c r="R172" s="1"/>
      <c r="S172" s="1"/>
      <c r="T172" s="1"/>
      <c r="U172" s="1">
        <v>136</v>
      </c>
      <c r="V172" s="1"/>
    </row>
    <row r="173" spans="1:22">
      <c r="A173" s="1">
        <v>3</v>
      </c>
      <c r="B173" s="1" t="s">
        <v>43</v>
      </c>
      <c r="C173" s="1"/>
      <c r="D173" s="1">
        <v>45</v>
      </c>
      <c r="E173" s="1"/>
      <c r="F173" s="1">
        <v>4.7300000000000004</v>
      </c>
      <c r="G173" s="1"/>
      <c r="H173" s="1">
        <v>6.88</v>
      </c>
      <c r="I173" s="1"/>
      <c r="J173" s="1">
        <v>19.59</v>
      </c>
      <c r="K173" s="1"/>
      <c r="L173" s="1">
        <v>96.1</v>
      </c>
      <c r="M173" s="1"/>
      <c r="N173" s="1">
        <v>0.71</v>
      </c>
      <c r="O173" s="1"/>
      <c r="P173" s="1">
        <v>0.05</v>
      </c>
      <c r="Q173" s="1"/>
      <c r="R173" s="1">
        <v>0.05</v>
      </c>
      <c r="S173" s="1"/>
      <c r="T173" s="1">
        <v>7.0000000000000007E-2</v>
      </c>
      <c r="U173" s="1"/>
      <c r="V173" s="1">
        <v>180</v>
      </c>
    </row>
    <row r="174" spans="1:22">
      <c r="A174" s="17" t="s">
        <v>24</v>
      </c>
      <c r="B174" s="18"/>
      <c r="C174" s="6">
        <f t="shared" ref="C174" si="128">SUM(C170:C173)</f>
        <v>390</v>
      </c>
      <c r="D174" s="6">
        <f t="shared" ref="D174" si="129">SUM(D170:D173)</f>
        <v>475</v>
      </c>
      <c r="E174" s="6">
        <f t="shared" ref="E174" si="130">SUM(E170:E173)</f>
        <v>8.27</v>
      </c>
      <c r="F174" s="6">
        <f t="shared" ref="F174" si="131">SUM(F170:F173)</f>
        <v>12.030000000000001</v>
      </c>
      <c r="G174" s="6">
        <f t="shared" ref="G174" si="132">SUM(G170:G173)</f>
        <v>12.77</v>
      </c>
      <c r="H174" s="6">
        <f t="shared" ref="H174" si="133">SUM(H170:H173)</f>
        <v>13.41</v>
      </c>
      <c r="I174" s="6">
        <f t="shared" ref="I174" si="134">SUM(I170:I173)</f>
        <v>40.549999999999997</v>
      </c>
      <c r="J174" s="6">
        <f t="shared" ref="J174" si="135">SUM(J170:J173)</f>
        <v>53.290000000000006</v>
      </c>
      <c r="K174" s="6">
        <f t="shared" ref="K174" si="136">SUM(K170:K173)</f>
        <v>179.70000000000002</v>
      </c>
      <c r="L174" s="6">
        <f t="shared" ref="L174" si="137">SUM(L170:L173)</f>
        <v>310.89999999999998</v>
      </c>
      <c r="M174" s="6">
        <f t="shared" ref="M174" si="138">SUM(M170:M173)</f>
        <v>1.33</v>
      </c>
      <c r="N174" s="6">
        <f t="shared" ref="N174" si="139">SUM(N170:N173)</f>
        <v>1.66</v>
      </c>
      <c r="O174" s="6">
        <f t="shared" ref="O174" si="140">SUM(O170:O173)</f>
        <v>0.14000000000000001</v>
      </c>
      <c r="P174" s="6">
        <f t="shared" ref="P174" si="141">SUM(P170:P173)</f>
        <v>0.15000000000000002</v>
      </c>
      <c r="Q174" s="6">
        <f t="shared" ref="Q174" si="142">SUM(Q170:Q173)</f>
        <v>0.23</v>
      </c>
      <c r="R174" s="6">
        <f t="shared" ref="R174" si="143">SUM(R170:R173)</f>
        <v>0.3</v>
      </c>
      <c r="S174" s="6">
        <f t="shared" ref="S174" si="144">SUM(S170:S173)</f>
        <v>2.33</v>
      </c>
      <c r="T174" s="6">
        <f t="shared" ref="T174" si="145">SUM(T170:T173)</f>
        <v>4.03</v>
      </c>
      <c r="U174" s="6">
        <f t="shared" ref="U174" si="146">SUM(U170:U173)</f>
        <v>310</v>
      </c>
      <c r="V174" s="6">
        <f t="shared" ref="V174" si="147">SUM(V170:V173)</f>
        <v>402</v>
      </c>
    </row>
    <row r="175" spans="1:2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>
      <c r="A176" s="14" t="s">
        <v>25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6"/>
    </row>
    <row r="177" spans="1:22">
      <c r="A177" s="1"/>
      <c r="B177" s="1" t="s">
        <v>56</v>
      </c>
      <c r="C177" s="1">
        <v>150</v>
      </c>
      <c r="D177" s="1">
        <v>180</v>
      </c>
      <c r="E177" s="1">
        <v>0.45</v>
      </c>
      <c r="F177" s="1">
        <v>0.54</v>
      </c>
      <c r="G177" s="1">
        <v>0.3</v>
      </c>
      <c r="H177" s="1">
        <v>0.36</v>
      </c>
      <c r="I177" s="1">
        <v>24.45</v>
      </c>
      <c r="J177" s="1">
        <v>29.34</v>
      </c>
      <c r="K177" s="1">
        <v>30</v>
      </c>
      <c r="L177" s="1">
        <v>36</v>
      </c>
      <c r="M177" s="1">
        <v>0.6</v>
      </c>
      <c r="N177" s="1">
        <v>0.72</v>
      </c>
      <c r="O177" s="1">
        <v>0.03</v>
      </c>
      <c r="P177" s="1">
        <v>0.04</v>
      </c>
      <c r="Q177" s="1">
        <v>0.02</v>
      </c>
      <c r="R177" s="1">
        <v>0.02</v>
      </c>
      <c r="S177" s="1">
        <v>3</v>
      </c>
      <c r="T177" s="1">
        <v>3.6</v>
      </c>
      <c r="U177" s="1">
        <v>102</v>
      </c>
      <c r="V177" s="1">
        <v>123</v>
      </c>
    </row>
    <row r="178" spans="1:22">
      <c r="A178" s="19" t="s">
        <v>27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1"/>
    </row>
    <row r="179" spans="1:22">
      <c r="A179" s="1">
        <v>81</v>
      </c>
      <c r="B179" s="1" t="s">
        <v>88</v>
      </c>
      <c r="C179" s="1">
        <v>200</v>
      </c>
      <c r="D179" s="1">
        <v>250</v>
      </c>
      <c r="E179" s="1">
        <v>4.1900000000000004</v>
      </c>
      <c r="F179" s="1">
        <v>5.24</v>
      </c>
      <c r="G179" s="1">
        <v>3.77</v>
      </c>
      <c r="H179" s="1">
        <v>4.71</v>
      </c>
      <c r="I179" s="1">
        <v>13.28</v>
      </c>
      <c r="J179" s="1">
        <v>16.5</v>
      </c>
      <c r="K179" s="1">
        <v>22.3</v>
      </c>
      <c r="L179" s="1">
        <v>27.8</v>
      </c>
      <c r="M179" s="1">
        <v>1.1000000000000001</v>
      </c>
      <c r="N179" s="1">
        <v>1.38</v>
      </c>
      <c r="O179" s="1">
        <v>0.1</v>
      </c>
      <c r="P179" s="1">
        <v>0.13</v>
      </c>
      <c r="Q179" s="1">
        <v>0.08</v>
      </c>
      <c r="R179" s="1">
        <v>0.1</v>
      </c>
      <c r="S179" s="1">
        <v>8.86</v>
      </c>
      <c r="T179" s="1">
        <v>11.1</v>
      </c>
      <c r="U179" s="1">
        <v>104</v>
      </c>
      <c r="V179" s="1">
        <v>130</v>
      </c>
    </row>
    <row r="180" spans="1:22" ht="30">
      <c r="A180" s="1">
        <v>284</v>
      </c>
      <c r="B180" s="1" t="s">
        <v>89</v>
      </c>
      <c r="C180" s="1">
        <v>120</v>
      </c>
      <c r="D180" s="1">
        <v>160</v>
      </c>
      <c r="E180" s="1">
        <v>7.67</v>
      </c>
      <c r="F180" s="1">
        <v>10.28</v>
      </c>
      <c r="G180" s="1">
        <v>8.36</v>
      </c>
      <c r="H180" s="1">
        <v>11.84</v>
      </c>
      <c r="I180" s="1">
        <v>13.05</v>
      </c>
      <c r="J180" s="1">
        <v>18.239999999999998</v>
      </c>
      <c r="K180" s="1">
        <v>50.2</v>
      </c>
      <c r="L180" s="1">
        <v>67.5</v>
      </c>
      <c r="M180" s="1">
        <v>2.4300000000000002</v>
      </c>
      <c r="N180" s="1">
        <v>3.26</v>
      </c>
      <c r="O180" s="1">
        <v>0.11</v>
      </c>
      <c r="P180" s="1">
        <v>0.15</v>
      </c>
      <c r="Q180" s="1">
        <v>0.68</v>
      </c>
      <c r="R180" s="1">
        <v>0.91</v>
      </c>
      <c r="S180" s="1">
        <v>5.6</v>
      </c>
      <c r="T180" s="1">
        <v>7.48</v>
      </c>
      <c r="U180" s="1">
        <v>158</v>
      </c>
      <c r="V180" s="1">
        <v>217</v>
      </c>
    </row>
    <row r="181" spans="1:22" ht="30">
      <c r="A181" s="1">
        <v>318</v>
      </c>
      <c r="B181" s="8" t="s">
        <v>90</v>
      </c>
      <c r="C181" s="1"/>
      <c r="D181" s="1">
        <v>180</v>
      </c>
      <c r="E181" s="1"/>
      <c r="F181" s="1">
        <v>2.86</v>
      </c>
      <c r="G181" s="1"/>
      <c r="H181" s="1">
        <v>4.32</v>
      </c>
      <c r="I181" s="1"/>
      <c r="J181" s="1">
        <v>23</v>
      </c>
      <c r="K181" s="1"/>
      <c r="L181" s="1">
        <v>17.5</v>
      </c>
      <c r="M181" s="1"/>
      <c r="N181" s="1">
        <v>1.39</v>
      </c>
      <c r="O181" s="1"/>
      <c r="P181" s="1">
        <v>0.18</v>
      </c>
      <c r="Q181" s="1"/>
      <c r="R181" s="1">
        <v>0.09</v>
      </c>
      <c r="S181" s="1"/>
      <c r="T181" s="1">
        <v>21</v>
      </c>
      <c r="U181" s="1"/>
      <c r="V181" s="1">
        <v>142</v>
      </c>
    </row>
    <row r="182" spans="1:22">
      <c r="A182" s="1">
        <v>376</v>
      </c>
      <c r="B182" s="1" t="s">
        <v>91</v>
      </c>
      <c r="C182" s="1">
        <v>150</v>
      </c>
      <c r="D182" s="1">
        <v>180</v>
      </c>
      <c r="E182" s="1">
        <v>0.33</v>
      </c>
      <c r="F182" s="1">
        <v>0.4</v>
      </c>
      <c r="G182" s="1">
        <v>0.02</v>
      </c>
      <c r="H182" s="1">
        <v>0.02</v>
      </c>
      <c r="I182" s="1">
        <v>20.8</v>
      </c>
      <c r="J182" s="1">
        <v>24.9</v>
      </c>
      <c r="K182" s="1">
        <v>23.9</v>
      </c>
      <c r="L182" s="1">
        <v>28.6</v>
      </c>
      <c r="M182" s="1">
        <v>0.94</v>
      </c>
      <c r="N182" s="1">
        <v>1.1200000000000001</v>
      </c>
      <c r="O182" s="1"/>
      <c r="P182" s="1"/>
      <c r="Q182" s="1"/>
      <c r="R182" s="1"/>
      <c r="S182" s="1">
        <v>0.3</v>
      </c>
      <c r="T182" s="1">
        <v>0.36</v>
      </c>
      <c r="U182" s="1">
        <v>85</v>
      </c>
      <c r="V182" s="1">
        <v>102</v>
      </c>
    </row>
    <row r="183" spans="1:22">
      <c r="A183" s="1"/>
      <c r="B183" s="1" t="s">
        <v>32</v>
      </c>
      <c r="C183" s="1">
        <v>15</v>
      </c>
      <c r="D183" s="1">
        <v>15</v>
      </c>
      <c r="E183" s="1">
        <v>1.19</v>
      </c>
      <c r="F183" s="1">
        <v>1.19</v>
      </c>
      <c r="G183" s="1">
        <v>0.15</v>
      </c>
      <c r="H183" s="1">
        <v>0.15</v>
      </c>
      <c r="I183" s="1">
        <v>7.25</v>
      </c>
      <c r="J183" s="1">
        <v>7.25</v>
      </c>
      <c r="K183" s="1">
        <v>3.5</v>
      </c>
      <c r="L183" s="1">
        <v>3.5</v>
      </c>
      <c r="M183" s="1">
        <v>0.3</v>
      </c>
      <c r="N183" s="1">
        <v>0.3</v>
      </c>
      <c r="O183" s="1">
        <v>0.02</v>
      </c>
      <c r="P183" s="1">
        <v>0.02</v>
      </c>
      <c r="Q183" s="1">
        <v>0.01</v>
      </c>
      <c r="R183" s="1">
        <v>0.01</v>
      </c>
      <c r="S183" s="1"/>
      <c r="T183" s="1"/>
      <c r="U183" s="1">
        <v>35</v>
      </c>
      <c r="V183" s="1">
        <v>35</v>
      </c>
    </row>
    <row r="184" spans="1:2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>
      <c r="A185" s="17" t="s">
        <v>33</v>
      </c>
      <c r="B185" s="18"/>
      <c r="C185" s="6">
        <f t="shared" ref="C185" si="148">SUM(C179:C184)</f>
        <v>485</v>
      </c>
      <c r="D185" s="6">
        <f t="shared" ref="D185" si="149">SUM(D179:D184)</f>
        <v>785</v>
      </c>
      <c r="E185" s="6">
        <f t="shared" ref="E185" si="150">SUM(E179:E184)</f>
        <v>13.379999999999999</v>
      </c>
      <c r="F185" s="6">
        <f t="shared" ref="F185" si="151">SUM(F179:F184)</f>
        <v>19.97</v>
      </c>
      <c r="G185" s="6">
        <f t="shared" ref="G185" si="152">SUM(G179:G184)</f>
        <v>12.299999999999999</v>
      </c>
      <c r="H185" s="6">
        <f t="shared" ref="H185" si="153">SUM(H179:H184)</f>
        <v>21.04</v>
      </c>
      <c r="I185" s="6">
        <f t="shared" ref="I185" si="154">SUM(I179:I184)</f>
        <v>54.379999999999995</v>
      </c>
      <c r="J185" s="6">
        <f t="shared" ref="J185" si="155">SUM(J179:J184)</f>
        <v>89.889999999999986</v>
      </c>
      <c r="K185" s="6">
        <f t="shared" ref="K185" si="156">SUM(K179:K184)</f>
        <v>99.9</v>
      </c>
      <c r="L185" s="6">
        <f t="shared" ref="L185" si="157">SUM(L179:L184)</f>
        <v>144.9</v>
      </c>
      <c r="M185" s="6">
        <f t="shared" ref="M185" si="158">SUM(M179:M184)</f>
        <v>4.7700000000000005</v>
      </c>
      <c r="N185" s="6">
        <f t="shared" ref="N185" si="159">SUM(N179:N184)</f>
        <v>7.4499999999999993</v>
      </c>
      <c r="O185" s="6">
        <f t="shared" ref="O185" si="160">SUM(O179:O184)</f>
        <v>0.23</v>
      </c>
      <c r="P185" s="6">
        <f t="shared" ref="P185" si="161">SUM(P179:P184)</f>
        <v>0.48000000000000004</v>
      </c>
      <c r="Q185" s="6">
        <f t="shared" ref="Q185" si="162">SUM(Q179:Q184)</f>
        <v>0.77</v>
      </c>
      <c r="R185" s="6">
        <f t="shared" ref="R185" si="163">SUM(R179:R184)</f>
        <v>1.1100000000000001</v>
      </c>
      <c r="S185" s="6">
        <f t="shared" ref="S185" si="164">SUM(S179:S184)</f>
        <v>14.76</v>
      </c>
      <c r="T185" s="6">
        <f t="shared" ref="T185" si="165">SUM(T179:T184)</f>
        <v>39.94</v>
      </c>
      <c r="U185" s="6">
        <f t="shared" ref="U185" si="166">SUM(U179:U184)</f>
        <v>382</v>
      </c>
      <c r="V185" s="6">
        <f t="shared" ref="V185" si="167">SUM(V179:V184)</f>
        <v>626</v>
      </c>
    </row>
    <row r="186" spans="1:2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>
      <c r="A187" s="14" t="s">
        <v>34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6"/>
    </row>
    <row r="188" spans="1:22">
      <c r="A188" s="1">
        <v>368</v>
      </c>
      <c r="B188" s="1" t="s">
        <v>92</v>
      </c>
      <c r="C188" s="1">
        <v>70</v>
      </c>
      <c r="D188" s="1">
        <v>100</v>
      </c>
      <c r="E188" s="1">
        <v>0.28000000000000003</v>
      </c>
      <c r="F188" s="1">
        <v>0.4</v>
      </c>
      <c r="G188" s="1">
        <v>0.21</v>
      </c>
      <c r="H188" s="1">
        <v>0.3</v>
      </c>
      <c r="I188" s="1">
        <v>7.21</v>
      </c>
      <c r="J188" s="1">
        <v>10.3</v>
      </c>
      <c r="K188" s="1">
        <v>13.3</v>
      </c>
      <c r="L188" s="1">
        <v>19</v>
      </c>
      <c r="M188" s="1">
        <v>1.61</v>
      </c>
      <c r="N188" s="1">
        <v>2.2999999999999998</v>
      </c>
      <c r="O188" s="1">
        <v>0.02</v>
      </c>
      <c r="P188" s="1">
        <v>0.03</v>
      </c>
      <c r="Q188" s="1">
        <v>0.02</v>
      </c>
      <c r="R188" s="1">
        <v>0.03</v>
      </c>
      <c r="S188" s="1">
        <v>3.5</v>
      </c>
      <c r="T188" s="1">
        <v>5</v>
      </c>
      <c r="U188" s="1">
        <v>32</v>
      </c>
      <c r="V188" s="1">
        <v>46</v>
      </c>
    </row>
    <row r="189" spans="1:22">
      <c r="A189" s="1">
        <v>195</v>
      </c>
      <c r="B189" s="1" t="s">
        <v>93</v>
      </c>
      <c r="C189" s="1">
        <v>150</v>
      </c>
      <c r="D189" s="1">
        <v>200</v>
      </c>
      <c r="E189" s="1">
        <v>8.02</v>
      </c>
      <c r="F189" s="1">
        <v>10.51</v>
      </c>
      <c r="G189" s="1">
        <v>9.93</v>
      </c>
      <c r="H189" s="1">
        <v>12.5</v>
      </c>
      <c r="I189" s="1">
        <v>51</v>
      </c>
      <c r="J189" s="1">
        <v>67.8</v>
      </c>
      <c r="K189" s="1">
        <v>10</v>
      </c>
      <c r="L189" s="1">
        <v>140</v>
      </c>
      <c r="M189" s="1">
        <v>2.2000000000000002</v>
      </c>
      <c r="N189" s="1">
        <v>2.91</v>
      </c>
      <c r="O189" s="1">
        <v>0.08</v>
      </c>
      <c r="P189" s="1">
        <v>0.11</v>
      </c>
      <c r="Q189" s="1">
        <v>0.17</v>
      </c>
      <c r="R189" s="1">
        <v>0.22</v>
      </c>
      <c r="S189" s="1">
        <v>0.88</v>
      </c>
      <c r="T189" s="1">
        <v>1.1100000000000001</v>
      </c>
      <c r="U189" s="1">
        <v>326</v>
      </c>
      <c r="V189" s="1">
        <v>427</v>
      </c>
    </row>
    <row r="190" spans="1:22">
      <c r="A190" s="1">
        <v>392</v>
      </c>
      <c r="B190" s="1" t="s">
        <v>22</v>
      </c>
      <c r="C190" s="1" t="s">
        <v>62</v>
      </c>
      <c r="D190" s="1" t="s">
        <v>23</v>
      </c>
      <c r="E190" s="1">
        <v>0.04</v>
      </c>
      <c r="F190" s="1">
        <v>0.06</v>
      </c>
      <c r="G190" s="1">
        <v>0.01</v>
      </c>
      <c r="H190" s="1">
        <v>0.02</v>
      </c>
      <c r="I190" s="1">
        <v>8.32</v>
      </c>
      <c r="J190" s="1">
        <v>9.99</v>
      </c>
      <c r="K190" s="1">
        <v>8</v>
      </c>
      <c r="L190" s="1">
        <v>10</v>
      </c>
      <c r="M190" s="1">
        <v>0.23</v>
      </c>
      <c r="N190" s="1">
        <v>0.28000000000000003</v>
      </c>
      <c r="O190" s="1"/>
      <c r="P190" s="1"/>
      <c r="Q190" s="1"/>
      <c r="R190" s="1"/>
      <c r="S190" s="1"/>
      <c r="T190" s="1"/>
      <c r="U190" s="1">
        <v>28</v>
      </c>
      <c r="V190" s="1">
        <v>40</v>
      </c>
    </row>
    <row r="191" spans="1:2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>
      <c r="A193" s="17" t="s">
        <v>37</v>
      </c>
      <c r="B193" s="18"/>
      <c r="C193" s="6">
        <f>SUM(C188:C192)</f>
        <v>220</v>
      </c>
      <c r="D193" s="6">
        <f t="shared" ref="D193:V193" si="168">SUM(D188:D192)</f>
        <v>300</v>
      </c>
      <c r="E193" s="6">
        <f t="shared" si="168"/>
        <v>8.3399999999999981</v>
      </c>
      <c r="F193" s="6">
        <f t="shared" si="168"/>
        <v>10.97</v>
      </c>
      <c r="G193" s="6">
        <f t="shared" si="168"/>
        <v>10.15</v>
      </c>
      <c r="H193" s="6">
        <f t="shared" si="168"/>
        <v>12.82</v>
      </c>
      <c r="I193" s="6">
        <f t="shared" si="168"/>
        <v>66.53</v>
      </c>
      <c r="J193" s="6">
        <f t="shared" si="168"/>
        <v>88.089999999999989</v>
      </c>
      <c r="K193" s="6">
        <f t="shared" si="168"/>
        <v>31.3</v>
      </c>
      <c r="L193" s="6">
        <f t="shared" si="168"/>
        <v>169</v>
      </c>
      <c r="M193" s="6">
        <f t="shared" si="168"/>
        <v>4.0400000000000009</v>
      </c>
      <c r="N193" s="6">
        <f t="shared" si="168"/>
        <v>5.49</v>
      </c>
      <c r="O193" s="6">
        <f t="shared" si="168"/>
        <v>0.1</v>
      </c>
      <c r="P193" s="6">
        <f t="shared" si="168"/>
        <v>0.14000000000000001</v>
      </c>
      <c r="Q193" s="6">
        <f t="shared" si="168"/>
        <v>0.19</v>
      </c>
      <c r="R193" s="6">
        <f t="shared" si="168"/>
        <v>0.25</v>
      </c>
      <c r="S193" s="6">
        <f t="shared" si="168"/>
        <v>4.38</v>
      </c>
      <c r="T193" s="6">
        <f t="shared" si="168"/>
        <v>6.11</v>
      </c>
      <c r="U193" s="6">
        <f t="shared" si="168"/>
        <v>386</v>
      </c>
      <c r="V193" s="6">
        <f t="shared" si="168"/>
        <v>513</v>
      </c>
    </row>
    <row r="194" spans="1:22" ht="18.75">
      <c r="A194" s="7"/>
      <c r="B194" s="7" t="s">
        <v>38</v>
      </c>
      <c r="C194" s="7">
        <f t="shared" ref="C194" si="169">C174+C185+C193</f>
        <v>1095</v>
      </c>
      <c r="D194" s="7">
        <f t="shared" ref="D194" si="170">D174+D185+D193</f>
        <v>1560</v>
      </c>
      <c r="E194" s="7">
        <f t="shared" ref="E194" si="171">E174+E185+E193</f>
        <v>29.989999999999995</v>
      </c>
      <c r="F194" s="7">
        <f t="shared" ref="F194" si="172">F174+F185+F193</f>
        <v>42.97</v>
      </c>
      <c r="G194" s="7">
        <f t="shared" ref="G194" si="173">G174+G185+G193</f>
        <v>35.22</v>
      </c>
      <c r="H194" s="7">
        <f t="shared" ref="H194" si="174">H174+H185+H193</f>
        <v>47.27</v>
      </c>
      <c r="I194" s="7">
        <f t="shared" ref="I194" si="175">I174+I185+I193</f>
        <v>161.45999999999998</v>
      </c>
      <c r="J194" s="7">
        <f t="shared" ref="J194" si="176">J174+J185+J193</f>
        <v>231.26999999999998</v>
      </c>
      <c r="K194" s="7">
        <f t="shared" ref="K194" si="177">K174+K185+K193</f>
        <v>310.90000000000003</v>
      </c>
      <c r="L194" s="7">
        <f t="shared" ref="L194" si="178">L174+L185+L193</f>
        <v>624.79999999999995</v>
      </c>
      <c r="M194" s="7">
        <f t="shared" ref="M194" si="179">M174+M185+M193</f>
        <v>10.14</v>
      </c>
      <c r="N194" s="7">
        <f t="shared" ref="N194" si="180">N174+N185+N193</f>
        <v>14.6</v>
      </c>
      <c r="O194" s="7">
        <f t="shared" ref="O194" si="181">O174+O185+O193</f>
        <v>0.47</v>
      </c>
      <c r="P194" s="7">
        <f t="shared" ref="P194" si="182">P174+P185+P193</f>
        <v>0.77000000000000013</v>
      </c>
      <c r="Q194" s="7">
        <f t="shared" ref="Q194" si="183">Q174+Q185+Q193</f>
        <v>1.19</v>
      </c>
      <c r="R194" s="7">
        <f t="shared" ref="R194" si="184">R174+R185+R193</f>
        <v>1.6600000000000001</v>
      </c>
      <c r="S194" s="7">
        <f t="shared" ref="S194" si="185">S174+S185+S193</f>
        <v>21.47</v>
      </c>
      <c r="T194" s="7">
        <f t="shared" ref="T194" si="186">T174+T185+T193</f>
        <v>50.08</v>
      </c>
      <c r="U194" s="7">
        <f t="shared" ref="U194" si="187">U174+U185+U193</f>
        <v>1078</v>
      </c>
      <c r="V194" s="7">
        <f t="shared" ref="V194" si="188">V174+V185+V193</f>
        <v>1541</v>
      </c>
    </row>
    <row r="195" spans="1:22">
      <c r="A195" s="22" t="s">
        <v>94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>
      <c r="A196" s="2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>
      <c r="A197" s="11" t="s">
        <v>0</v>
      </c>
      <c r="B197" s="11" t="s">
        <v>1</v>
      </c>
      <c r="C197" s="13" t="s">
        <v>2</v>
      </c>
      <c r="D197" s="13"/>
      <c r="E197" s="13" t="s">
        <v>5</v>
      </c>
      <c r="F197" s="13"/>
      <c r="G197" s="13" t="s">
        <v>6</v>
      </c>
      <c r="H197" s="13"/>
      <c r="I197" s="13" t="s">
        <v>7</v>
      </c>
      <c r="J197" s="13"/>
      <c r="K197" s="13" t="s">
        <v>8</v>
      </c>
      <c r="L197" s="13"/>
      <c r="M197" s="13"/>
      <c r="N197" s="13"/>
      <c r="O197" s="9"/>
      <c r="P197" s="13" t="s">
        <v>11</v>
      </c>
      <c r="Q197" s="13"/>
      <c r="R197" s="13"/>
      <c r="S197" s="13"/>
      <c r="T197" s="13"/>
      <c r="U197" s="1" t="s">
        <v>15</v>
      </c>
      <c r="V197" s="1" t="s">
        <v>16</v>
      </c>
    </row>
    <row r="198" spans="1:22">
      <c r="A198" s="23"/>
      <c r="B198" s="23"/>
      <c r="C198" s="1" t="s">
        <v>3</v>
      </c>
      <c r="D198" s="1">
        <v>3</v>
      </c>
      <c r="E198" s="11"/>
      <c r="F198" s="11"/>
      <c r="G198" s="11"/>
      <c r="H198" s="11"/>
      <c r="I198" s="11"/>
      <c r="J198" s="11"/>
      <c r="K198" s="24" t="s">
        <v>9</v>
      </c>
      <c r="L198" s="25"/>
      <c r="M198" s="24" t="s">
        <v>10</v>
      </c>
      <c r="N198" s="25"/>
      <c r="O198" s="24" t="s">
        <v>12</v>
      </c>
      <c r="P198" s="25"/>
      <c r="Q198" s="24" t="s">
        <v>13</v>
      </c>
      <c r="R198" s="25"/>
      <c r="S198" s="24" t="s">
        <v>14</v>
      </c>
      <c r="T198" s="25"/>
      <c r="U198" s="11"/>
      <c r="V198" s="11"/>
    </row>
    <row r="199" spans="1:22">
      <c r="A199" s="12"/>
      <c r="B199" s="12"/>
      <c r="C199" s="13" t="s">
        <v>4</v>
      </c>
      <c r="D199" s="13"/>
      <c r="E199" s="12"/>
      <c r="F199" s="12"/>
      <c r="G199" s="12"/>
      <c r="H199" s="12"/>
      <c r="I199" s="12"/>
      <c r="J199" s="12"/>
      <c r="K199" s="26"/>
      <c r="L199" s="27"/>
      <c r="M199" s="26"/>
      <c r="N199" s="27"/>
      <c r="O199" s="26"/>
      <c r="P199" s="27"/>
      <c r="Q199" s="26"/>
      <c r="R199" s="27"/>
      <c r="S199" s="26"/>
      <c r="T199" s="27"/>
      <c r="U199" s="12"/>
      <c r="V199" s="12"/>
    </row>
    <row r="200" spans="1:22">
      <c r="A200" s="1">
        <v>1</v>
      </c>
      <c r="B200" s="1">
        <v>2</v>
      </c>
      <c r="C200" s="1">
        <v>3</v>
      </c>
      <c r="D200" s="1">
        <v>4</v>
      </c>
      <c r="E200" s="1">
        <v>5</v>
      </c>
      <c r="F200" s="1">
        <v>6</v>
      </c>
      <c r="G200" s="1">
        <v>7</v>
      </c>
      <c r="H200" s="1">
        <v>8</v>
      </c>
      <c r="I200" s="1">
        <v>9</v>
      </c>
      <c r="J200" s="1">
        <v>10</v>
      </c>
      <c r="K200" s="1">
        <v>11</v>
      </c>
      <c r="L200" s="1">
        <v>12</v>
      </c>
      <c r="M200" s="1">
        <v>13</v>
      </c>
      <c r="N200" s="1">
        <v>14</v>
      </c>
      <c r="O200" s="1">
        <v>15</v>
      </c>
      <c r="P200" s="1">
        <v>16</v>
      </c>
      <c r="Q200" s="1">
        <v>17</v>
      </c>
      <c r="R200" s="1">
        <v>18</v>
      </c>
      <c r="S200" s="1">
        <v>19</v>
      </c>
      <c r="T200" s="1">
        <v>20</v>
      </c>
      <c r="U200" s="1">
        <v>21</v>
      </c>
      <c r="V200" s="1">
        <v>22</v>
      </c>
    </row>
    <row r="201" spans="1:22">
      <c r="A201" s="14" t="s">
        <v>19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6"/>
    </row>
    <row r="202" spans="1:22" ht="30">
      <c r="A202" s="1">
        <v>94</v>
      </c>
      <c r="B202" s="1" t="s">
        <v>95</v>
      </c>
      <c r="C202" s="1">
        <v>200</v>
      </c>
      <c r="D202" s="1">
        <v>250</v>
      </c>
      <c r="E202" s="1">
        <v>4.97</v>
      </c>
      <c r="F202" s="1">
        <v>6.21</v>
      </c>
      <c r="G202" s="1">
        <v>5.0999999999999996</v>
      </c>
      <c r="H202" s="1">
        <v>6.37</v>
      </c>
      <c r="I202" s="1">
        <v>16.5</v>
      </c>
      <c r="J202" s="1">
        <v>20.6</v>
      </c>
      <c r="K202" s="1">
        <v>161</v>
      </c>
      <c r="L202" s="1">
        <v>202</v>
      </c>
      <c r="M202" s="1">
        <v>0.55000000000000004</v>
      </c>
      <c r="N202" s="1">
        <v>0.68</v>
      </c>
      <c r="O202" s="1">
        <v>0.01</v>
      </c>
      <c r="P202" s="1">
        <v>0.02</v>
      </c>
      <c r="Q202" s="1">
        <v>0.2</v>
      </c>
      <c r="R202" s="1">
        <v>0.26</v>
      </c>
      <c r="S202" s="1">
        <v>0.91</v>
      </c>
      <c r="T202" s="1">
        <v>1.1299999999999999</v>
      </c>
      <c r="U202" s="1">
        <v>131</v>
      </c>
      <c r="V202" s="1">
        <v>164</v>
      </c>
    </row>
    <row r="203" spans="1:22">
      <c r="A203" s="1">
        <v>392</v>
      </c>
      <c r="B203" s="1" t="s">
        <v>96</v>
      </c>
      <c r="C203" s="1" t="s">
        <v>98</v>
      </c>
      <c r="D203" s="1" t="s">
        <v>23</v>
      </c>
      <c r="E203" s="1">
        <v>0.04</v>
      </c>
      <c r="F203" s="1">
        <v>0.06</v>
      </c>
      <c r="G203" s="1">
        <v>0.01</v>
      </c>
      <c r="H203" s="1">
        <v>0.02</v>
      </c>
      <c r="I203" s="1">
        <v>6.99</v>
      </c>
      <c r="J203" s="1">
        <v>9.99</v>
      </c>
      <c r="K203" s="1">
        <v>8</v>
      </c>
      <c r="L203" s="1">
        <v>10</v>
      </c>
      <c r="M203" s="1">
        <v>0.19</v>
      </c>
      <c r="N203" s="1">
        <v>0.28000000000000003</v>
      </c>
      <c r="O203" s="1"/>
      <c r="P203" s="1"/>
      <c r="Q203" s="1"/>
      <c r="R203" s="1"/>
      <c r="S203" s="1">
        <v>0.02</v>
      </c>
      <c r="T203" s="1">
        <v>0.03</v>
      </c>
      <c r="U203" s="1">
        <v>28</v>
      </c>
      <c r="V203" s="1">
        <v>40</v>
      </c>
    </row>
    <row r="204" spans="1:22" ht="30">
      <c r="A204" s="1">
        <v>3</v>
      </c>
      <c r="B204" s="1" t="s">
        <v>97</v>
      </c>
      <c r="C204" s="1">
        <v>60</v>
      </c>
      <c r="D204" s="1">
        <v>4.97</v>
      </c>
      <c r="E204" s="1">
        <v>7.73</v>
      </c>
      <c r="F204" s="1">
        <v>4.7300000000000004</v>
      </c>
      <c r="G204" s="1">
        <v>6.88</v>
      </c>
      <c r="H204" s="1">
        <v>6.88</v>
      </c>
      <c r="I204" s="1">
        <v>14.5</v>
      </c>
      <c r="J204" s="1">
        <v>14.5</v>
      </c>
      <c r="K204" s="1">
        <v>96.1</v>
      </c>
      <c r="L204" s="1">
        <v>96.1</v>
      </c>
      <c r="M204" s="1">
        <v>0.71</v>
      </c>
      <c r="N204" s="1">
        <v>0.71</v>
      </c>
      <c r="O204" s="1">
        <v>0.05</v>
      </c>
      <c r="P204" s="1">
        <v>0.05</v>
      </c>
      <c r="Q204" s="1">
        <v>0.05</v>
      </c>
      <c r="R204" s="1">
        <v>0.05</v>
      </c>
      <c r="S204" s="1">
        <v>7.0000000000000007E-2</v>
      </c>
      <c r="T204" s="1">
        <v>7.0000000000000007E-2</v>
      </c>
      <c r="U204" s="1">
        <v>180</v>
      </c>
      <c r="V204" s="1">
        <v>180</v>
      </c>
    </row>
    <row r="205" spans="1:22">
      <c r="A205" s="1"/>
      <c r="B205" s="1"/>
      <c r="C205" s="1"/>
      <c r="D205" s="1">
        <v>0.04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>
      <c r="A206" s="17" t="s">
        <v>24</v>
      </c>
      <c r="B206" s="18"/>
      <c r="C206" s="6">
        <f t="shared" ref="C206:V206" si="189">SUM(C202:C205)</f>
        <v>260</v>
      </c>
      <c r="D206" s="6">
        <v>4.7300000000000004</v>
      </c>
      <c r="E206" s="6">
        <f t="shared" si="189"/>
        <v>12.74</v>
      </c>
      <c r="F206" s="6">
        <f t="shared" si="189"/>
        <v>11</v>
      </c>
      <c r="G206" s="6">
        <f t="shared" si="189"/>
        <v>11.989999999999998</v>
      </c>
      <c r="H206" s="6">
        <f t="shared" si="189"/>
        <v>13.27</v>
      </c>
      <c r="I206" s="6">
        <f t="shared" si="189"/>
        <v>37.99</v>
      </c>
      <c r="J206" s="6">
        <f t="shared" si="189"/>
        <v>45.09</v>
      </c>
      <c r="K206" s="6">
        <f t="shared" si="189"/>
        <v>265.10000000000002</v>
      </c>
      <c r="L206" s="6">
        <f t="shared" si="189"/>
        <v>308.10000000000002</v>
      </c>
      <c r="M206" s="6">
        <f t="shared" si="189"/>
        <v>1.45</v>
      </c>
      <c r="N206" s="6">
        <f t="shared" si="189"/>
        <v>1.67</v>
      </c>
      <c r="O206" s="6">
        <f t="shared" si="189"/>
        <v>6.0000000000000005E-2</v>
      </c>
      <c r="P206" s="6">
        <f t="shared" si="189"/>
        <v>7.0000000000000007E-2</v>
      </c>
      <c r="Q206" s="6">
        <f t="shared" si="189"/>
        <v>0.25</v>
      </c>
      <c r="R206" s="6">
        <f t="shared" si="189"/>
        <v>0.31</v>
      </c>
      <c r="S206" s="6">
        <f t="shared" si="189"/>
        <v>1</v>
      </c>
      <c r="T206" s="6">
        <f t="shared" si="189"/>
        <v>1.23</v>
      </c>
      <c r="U206" s="6">
        <f t="shared" si="189"/>
        <v>339</v>
      </c>
      <c r="V206" s="6">
        <f t="shared" si="189"/>
        <v>384</v>
      </c>
    </row>
    <row r="207" spans="1:2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>
      <c r="A208" s="14" t="s">
        <v>25</v>
      </c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6"/>
    </row>
    <row r="209" spans="1:22">
      <c r="A209" s="1">
        <v>399</v>
      </c>
      <c r="B209" s="1" t="s">
        <v>44</v>
      </c>
      <c r="C209" s="1">
        <v>150</v>
      </c>
      <c r="D209" s="1">
        <v>180</v>
      </c>
      <c r="E209" s="1">
        <v>0.75</v>
      </c>
      <c r="F209" s="1">
        <v>0.9</v>
      </c>
      <c r="G209" s="1"/>
      <c r="H209" s="1"/>
      <c r="I209" s="1">
        <v>19</v>
      </c>
      <c r="J209" s="1">
        <v>22.8</v>
      </c>
      <c r="K209" s="1">
        <v>30</v>
      </c>
      <c r="L209" s="1">
        <v>36</v>
      </c>
      <c r="M209" s="1">
        <v>0.3</v>
      </c>
      <c r="N209" s="1">
        <v>0.36</v>
      </c>
      <c r="O209" s="1">
        <v>0.03</v>
      </c>
      <c r="P209" s="1">
        <v>0.04</v>
      </c>
      <c r="Q209" s="1">
        <v>0.06</v>
      </c>
      <c r="R209" s="1">
        <v>7.0000000000000007E-2</v>
      </c>
      <c r="S209" s="1">
        <v>6</v>
      </c>
      <c r="T209" s="1">
        <v>7.2</v>
      </c>
      <c r="U209" s="1">
        <v>79</v>
      </c>
      <c r="V209" s="1">
        <v>95</v>
      </c>
    </row>
    <row r="210" spans="1:22">
      <c r="A210" s="19" t="s">
        <v>27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1"/>
    </row>
    <row r="211" spans="1:22" ht="30">
      <c r="A211" s="1">
        <v>15</v>
      </c>
      <c r="B211" s="1" t="s">
        <v>99</v>
      </c>
      <c r="C211" s="1">
        <v>40</v>
      </c>
      <c r="D211" s="1">
        <v>60</v>
      </c>
      <c r="E211" s="1">
        <v>0.39</v>
      </c>
      <c r="F211" s="1">
        <v>0.59</v>
      </c>
      <c r="G211" s="1">
        <v>2.46</v>
      </c>
      <c r="H211" s="1">
        <v>3.69</v>
      </c>
      <c r="I211" s="1">
        <v>1.49</v>
      </c>
      <c r="J211" s="1">
        <v>2.2400000000000002</v>
      </c>
      <c r="K211" s="1">
        <v>7.47</v>
      </c>
      <c r="L211" s="1">
        <v>11.2</v>
      </c>
      <c r="M211" s="1">
        <v>0.3</v>
      </c>
      <c r="N211" s="1">
        <v>0.4</v>
      </c>
      <c r="O211" s="1">
        <v>0.02</v>
      </c>
      <c r="P211" s="1">
        <v>0.03</v>
      </c>
      <c r="Q211" s="1">
        <v>0.01</v>
      </c>
      <c r="R211" s="1">
        <v>0.02</v>
      </c>
      <c r="S211" s="1">
        <v>6.7</v>
      </c>
      <c r="T211" s="1">
        <v>10</v>
      </c>
      <c r="U211" s="1">
        <v>29</v>
      </c>
      <c r="V211" s="1">
        <v>44</v>
      </c>
    </row>
    <row r="212" spans="1:22">
      <c r="A212" s="1">
        <v>80</v>
      </c>
      <c r="B212" s="1" t="s">
        <v>100</v>
      </c>
      <c r="C212" s="1">
        <v>200</v>
      </c>
      <c r="D212" s="1">
        <v>250</v>
      </c>
      <c r="E212" s="1">
        <v>2.23</v>
      </c>
      <c r="F212" s="1">
        <v>2.78</v>
      </c>
      <c r="G212" s="1">
        <v>2.61</v>
      </c>
      <c r="H212" s="1">
        <v>3.26</v>
      </c>
      <c r="I212" s="1">
        <v>13.1</v>
      </c>
      <c r="J212" s="1">
        <v>16.399999999999999</v>
      </c>
      <c r="K212" s="1">
        <v>22.8</v>
      </c>
      <c r="L212" s="1">
        <v>8.5</v>
      </c>
      <c r="M212" s="1">
        <v>0.98</v>
      </c>
      <c r="N212" s="1">
        <v>1.23</v>
      </c>
      <c r="O212" s="1">
        <v>0.11</v>
      </c>
      <c r="P212" s="1">
        <v>0.14000000000000001</v>
      </c>
      <c r="Q212" s="1">
        <v>0.05</v>
      </c>
      <c r="R212" s="1">
        <v>0.06</v>
      </c>
      <c r="S212" s="1">
        <v>6.6</v>
      </c>
      <c r="T212" s="1">
        <v>8.25</v>
      </c>
      <c r="U212" s="1">
        <v>85</v>
      </c>
      <c r="V212" s="1">
        <v>106</v>
      </c>
    </row>
    <row r="213" spans="1:22" ht="30">
      <c r="A213" s="1">
        <v>314</v>
      </c>
      <c r="B213" s="8" t="s">
        <v>101</v>
      </c>
      <c r="C213" s="1">
        <v>120</v>
      </c>
      <c r="D213" s="1">
        <v>150</v>
      </c>
      <c r="E213" s="1">
        <v>3.66</v>
      </c>
      <c r="F213" s="1">
        <v>4.58</v>
      </c>
      <c r="G213" s="1">
        <v>4</v>
      </c>
      <c r="H213" s="1">
        <v>5</v>
      </c>
      <c r="I213" s="1">
        <v>16.399999999999999</v>
      </c>
      <c r="J213" s="1">
        <v>24.6</v>
      </c>
      <c r="K213" s="1">
        <v>6.75</v>
      </c>
      <c r="L213" s="1">
        <v>8.44</v>
      </c>
      <c r="M213" s="1">
        <v>1.94</v>
      </c>
      <c r="N213" s="1">
        <v>2.42</v>
      </c>
      <c r="O213" s="1">
        <v>0.09</v>
      </c>
      <c r="P213" s="1">
        <v>0.11</v>
      </c>
      <c r="Q213" s="1">
        <v>0.05</v>
      </c>
      <c r="R213" s="1">
        <v>0.06</v>
      </c>
      <c r="S213" s="1"/>
      <c r="T213" s="1"/>
      <c r="U213" s="1">
        <v>116</v>
      </c>
      <c r="V213" s="1">
        <v>145</v>
      </c>
    </row>
    <row r="214" spans="1:22" ht="30">
      <c r="A214" s="1">
        <v>282</v>
      </c>
      <c r="B214" s="1" t="s">
        <v>102</v>
      </c>
      <c r="C214" s="1">
        <v>60</v>
      </c>
      <c r="D214" s="1">
        <v>80</v>
      </c>
      <c r="E214" s="1">
        <v>9.32</v>
      </c>
      <c r="F214" s="1">
        <v>12.44</v>
      </c>
      <c r="G214" s="1">
        <v>7.07</v>
      </c>
      <c r="H214" s="1">
        <v>9.24</v>
      </c>
      <c r="I214" s="1">
        <v>9.64</v>
      </c>
      <c r="J214" s="1">
        <v>12.5</v>
      </c>
      <c r="K214" s="1">
        <v>26.1</v>
      </c>
      <c r="L214" s="1">
        <v>35</v>
      </c>
      <c r="M214" s="1">
        <v>0.9</v>
      </c>
      <c r="N214" s="1">
        <v>1.2</v>
      </c>
      <c r="O214" s="1">
        <v>0.06</v>
      </c>
      <c r="P214" s="1">
        <v>0.08</v>
      </c>
      <c r="Q214" s="1">
        <v>0.1</v>
      </c>
      <c r="R214" s="1">
        <v>0.13</v>
      </c>
      <c r="S214" s="1">
        <v>0.09</v>
      </c>
      <c r="T214" s="1">
        <v>0.12</v>
      </c>
      <c r="U214" s="1">
        <v>139</v>
      </c>
      <c r="V214" s="1">
        <v>183</v>
      </c>
    </row>
    <row r="215" spans="1:22">
      <c r="A215" s="1">
        <v>354</v>
      </c>
      <c r="B215" s="1" t="s">
        <v>103</v>
      </c>
      <c r="C215" s="1">
        <v>15</v>
      </c>
      <c r="D215" s="1">
        <v>30</v>
      </c>
      <c r="E215" s="1">
        <v>0.21</v>
      </c>
      <c r="F215" s="1">
        <v>0.42</v>
      </c>
      <c r="G215" s="1">
        <v>0.75</v>
      </c>
      <c r="H215" s="1">
        <v>1.5</v>
      </c>
      <c r="I215" s="1">
        <v>0.88</v>
      </c>
      <c r="J215" s="1">
        <v>1.76</v>
      </c>
      <c r="K215" s="1">
        <v>4.09</v>
      </c>
      <c r="L215" s="1">
        <v>8.19</v>
      </c>
      <c r="M215" s="1">
        <v>0.03</v>
      </c>
      <c r="N215" s="1">
        <v>0.06</v>
      </c>
      <c r="O215" s="1"/>
      <c r="P215" s="1"/>
      <c r="Q215" s="1"/>
      <c r="R215" s="1">
        <v>0.01</v>
      </c>
      <c r="S215" s="1">
        <v>0.01</v>
      </c>
      <c r="T215" s="1">
        <v>0.01</v>
      </c>
      <c r="U215" s="1">
        <v>11</v>
      </c>
      <c r="V215" s="1">
        <v>22</v>
      </c>
    </row>
    <row r="216" spans="1:22">
      <c r="A216" s="1">
        <v>380</v>
      </c>
      <c r="B216" s="1" t="s">
        <v>104</v>
      </c>
      <c r="C216" s="1">
        <v>150</v>
      </c>
      <c r="D216" s="1">
        <v>180</v>
      </c>
      <c r="E216" s="1">
        <v>0.66</v>
      </c>
      <c r="F216" s="1">
        <v>0.8</v>
      </c>
      <c r="G216" s="1">
        <v>0.04</v>
      </c>
      <c r="H216" s="1">
        <v>0.05</v>
      </c>
      <c r="I216" s="1">
        <v>21.44</v>
      </c>
      <c r="J216" s="1">
        <v>25.7</v>
      </c>
      <c r="K216" s="1">
        <v>24.2</v>
      </c>
      <c r="L216" s="1">
        <v>29</v>
      </c>
      <c r="M216" s="1">
        <v>0.45</v>
      </c>
      <c r="N216" s="1">
        <v>0.54</v>
      </c>
      <c r="O216" s="1">
        <v>0.02</v>
      </c>
      <c r="P216" s="1">
        <v>0.02</v>
      </c>
      <c r="Q216" s="1"/>
      <c r="R216" s="1"/>
      <c r="S216" s="1">
        <v>0.36</v>
      </c>
      <c r="T216" s="1">
        <v>0.44</v>
      </c>
      <c r="U216" s="1">
        <v>88</v>
      </c>
      <c r="V216" s="1">
        <v>106</v>
      </c>
    </row>
    <row r="217" spans="1:22">
      <c r="A217" s="1"/>
      <c r="B217" s="1" t="s">
        <v>105</v>
      </c>
      <c r="C217" s="1">
        <v>30</v>
      </c>
      <c r="D217" s="1">
        <v>30</v>
      </c>
      <c r="E217" s="1">
        <v>2.37</v>
      </c>
      <c r="F217" s="1">
        <v>2.37</v>
      </c>
      <c r="G217" s="1">
        <v>0.3</v>
      </c>
      <c r="H217" s="1">
        <v>0.3</v>
      </c>
      <c r="I217" s="1">
        <v>14.4</v>
      </c>
      <c r="J217" s="1">
        <v>14.4</v>
      </c>
      <c r="K217" s="1">
        <v>6.9</v>
      </c>
      <c r="L217" s="1">
        <v>6.9</v>
      </c>
      <c r="M217" s="1">
        <v>0.6</v>
      </c>
      <c r="N217" s="1">
        <v>0.6</v>
      </c>
      <c r="O217" s="1">
        <v>0.05</v>
      </c>
      <c r="P217" s="1">
        <v>0.05</v>
      </c>
      <c r="Q217" s="1">
        <v>0.02</v>
      </c>
      <c r="R217" s="1">
        <v>0.02</v>
      </c>
      <c r="S217" s="1"/>
      <c r="T217" s="1"/>
      <c r="U217" s="1">
        <v>71</v>
      </c>
      <c r="V217" s="1">
        <v>71</v>
      </c>
    </row>
    <row r="218" spans="1:22">
      <c r="A218" s="17" t="s">
        <v>33</v>
      </c>
      <c r="B218" s="18"/>
      <c r="C218" s="6">
        <f t="shared" ref="C218:V218" si="190">SUM(C211:C217)</f>
        <v>615</v>
      </c>
      <c r="D218" s="6">
        <f t="shared" si="190"/>
        <v>780</v>
      </c>
      <c r="E218" s="6">
        <f t="shared" si="190"/>
        <v>18.840000000000003</v>
      </c>
      <c r="F218" s="6">
        <f t="shared" si="190"/>
        <v>23.980000000000004</v>
      </c>
      <c r="G218" s="6">
        <f t="shared" si="190"/>
        <v>17.23</v>
      </c>
      <c r="H218" s="6">
        <f t="shared" si="190"/>
        <v>23.04</v>
      </c>
      <c r="I218" s="6">
        <f t="shared" si="190"/>
        <v>77.350000000000009</v>
      </c>
      <c r="J218" s="6">
        <f t="shared" si="190"/>
        <v>97.600000000000009</v>
      </c>
      <c r="K218" s="6">
        <f t="shared" si="190"/>
        <v>98.31</v>
      </c>
      <c r="L218" s="6">
        <f t="shared" si="190"/>
        <v>107.23</v>
      </c>
      <c r="M218" s="6">
        <f t="shared" si="190"/>
        <v>5.2</v>
      </c>
      <c r="N218" s="6">
        <f t="shared" si="190"/>
        <v>6.4499999999999993</v>
      </c>
      <c r="O218" s="6">
        <f t="shared" si="190"/>
        <v>0.35000000000000003</v>
      </c>
      <c r="P218" s="6">
        <f t="shared" si="190"/>
        <v>0.43000000000000005</v>
      </c>
      <c r="Q218" s="6">
        <f t="shared" si="190"/>
        <v>0.23</v>
      </c>
      <c r="R218" s="6">
        <f t="shared" si="190"/>
        <v>0.30000000000000004</v>
      </c>
      <c r="S218" s="6">
        <f t="shared" si="190"/>
        <v>13.76</v>
      </c>
      <c r="T218" s="6">
        <f t="shared" si="190"/>
        <v>18.820000000000004</v>
      </c>
      <c r="U218" s="6">
        <f t="shared" si="190"/>
        <v>539</v>
      </c>
      <c r="V218" s="6">
        <f t="shared" si="190"/>
        <v>677</v>
      </c>
    </row>
    <row r="219" spans="1:2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>
      <c r="A220" s="14" t="s">
        <v>34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6"/>
    </row>
    <row r="221" spans="1:22" ht="30">
      <c r="A221" s="1">
        <v>454</v>
      </c>
      <c r="B221" s="1" t="s">
        <v>106</v>
      </c>
      <c r="C221" s="1">
        <v>35</v>
      </c>
      <c r="D221" s="1">
        <v>50</v>
      </c>
      <c r="E221" s="1">
        <v>2</v>
      </c>
      <c r="F221" s="1">
        <v>2.88</v>
      </c>
      <c r="G221" s="1">
        <v>0.86</v>
      </c>
      <c r="H221" s="1">
        <v>1.24</v>
      </c>
      <c r="I221" s="1">
        <v>16.63</v>
      </c>
      <c r="J221" s="1">
        <v>23.9</v>
      </c>
      <c r="K221" s="1">
        <v>7.1</v>
      </c>
      <c r="L221" s="1">
        <v>10.199999999999999</v>
      </c>
      <c r="M221" s="1">
        <v>0.56999999999999995</v>
      </c>
      <c r="N221" s="1">
        <v>0.82</v>
      </c>
      <c r="O221" s="1">
        <v>0.04</v>
      </c>
      <c r="P221" s="1">
        <v>0.05</v>
      </c>
      <c r="Q221" s="1">
        <v>0.02</v>
      </c>
      <c r="R221" s="1">
        <v>0.03</v>
      </c>
      <c r="S221" s="1">
        <v>0.12</v>
      </c>
      <c r="T221" s="1">
        <v>0.17</v>
      </c>
      <c r="U221" s="1">
        <v>82</v>
      </c>
      <c r="V221" s="1">
        <v>118</v>
      </c>
    </row>
    <row r="222" spans="1:22">
      <c r="A222" s="1">
        <v>400</v>
      </c>
      <c r="B222" s="1" t="s">
        <v>52</v>
      </c>
      <c r="C222" s="1">
        <v>150</v>
      </c>
      <c r="D222" s="1">
        <v>180</v>
      </c>
      <c r="E222" s="1">
        <v>4.58</v>
      </c>
      <c r="F222" s="1">
        <v>5.48</v>
      </c>
      <c r="G222" s="1">
        <v>4.08</v>
      </c>
      <c r="H222" s="1">
        <v>4.88</v>
      </c>
      <c r="I222" s="1">
        <v>7.58</v>
      </c>
      <c r="J222" s="1">
        <v>9.07</v>
      </c>
      <c r="K222" s="1">
        <v>189</v>
      </c>
      <c r="L222" s="1">
        <v>226</v>
      </c>
      <c r="M222" s="1">
        <v>0.16</v>
      </c>
      <c r="N222" s="1">
        <v>0.19</v>
      </c>
      <c r="O222" s="1">
        <v>0.06</v>
      </c>
      <c r="P222" s="1">
        <v>7.0000000000000007E-2</v>
      </c>
      <c r="Q222" s="1">
        <v>0.02</v>
      </c>
      <c r="R222" s="1">
        <v>0.03</v>
      </c>
      <c r="S222" s="1">
        <v>2.0499999999999998</v>
      </c>
      <c r="T222" s="1">
        <v>2.46</v>
      </c>
      <c r="U222" s="1">
        <v>85</v>
      </c>
      <c r="V222" s="1">
        <v>102</v>
      </c>
    </row>
    <row r="223" spans="1:2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>
      <c r="A226" s="17" t="s">
        <v>37</v>
      </c>
      <c r="B226" s="18"/>
      <c r="C226" s="6">
        <f>SUM(C221:C225)</f>
        <v>185</v>
      </c>
      <c r="D226" s="6">
        <f t="shared" ref="D226:V226" si="191">SUM(D221:D225)</f>
        <v>230</v>
      </c>
      <c r="E226" s="6">
        <f t="shared" si="191"/>
        <v>6.58</v>
      </c>
      <c r="F226" s="6">
        <f t="shared" si="191"/>
        <v>8.36</v>
      </c>
      <c r="G226" s="6">
        <f t="shared" si="191"/>
        <v>4.9400000000000004</v>
      </c>
      <c r="H226" s="6">
        <f t="shared" si="191"/>
        <v>6.12</v>
      </c>
      <c r="I226" s="6">
        <f t="shared" si="191"/>
        <v>24.21</v>
      </c>
      <c r="J226" s="6">
        <f t="shared" si="191"/>
        <v>32.97</v>
      </c>
      <c r="K226" s="6">
        <f t="shared" si="191"/>
        <v>196.1</v>
      </c>
      <c r="L226" s="6">
        <f t="shared" si="191"/>
        <v>236.2</v>
      </c>
      <c r="M226" s="6">
        <f t="shared" si="191"/>
        <v>0.73</v>
      </c>
      <c r="N226" s="6">
        <f t="shared" si="191"/>
        <v>1.01</v>
      </c>
      <c r="O226" s="6">
        <f t="shared" si="191"/>
        <v>0.1</v>
      </c>
      <c r="P226" s="6">
        <f t="shared" si="191"/>
        <v>0.12000000000000001</v>
      </c>
      <c r="Q226" s="6">
        <f t="shared" si="191"/>
        <v>0.04</v>
      </c>
      <c r="R226" s="6">
        <f t="shared" si="191"/>
        <v>0.06</v>
      </c>
      <c r="S226" s="6">
        <f t="shared" si="191"/>
        <v>2.17</v>
      </c>
      <c r="T226" s="6">
        <f t="shared" si="191"/>
        <v>2.63</v>
      </c>
      <c r="U226" s="6">
        <f t="shared" si="191"/>
        <v>167</v>
      </c>
      <c r="V226" s="6">
        <f t="shared" si="191"/>
        <v>220</v>
      </c>
    </row>
    <row r="227" spans="1:22" ht="18.75">
      <c r="A227" s="7"/>
      <c r="B227" s="7" t="s">
        <v>38</v>
      </c>
      <c r="C227" s="7">
        <f t="shared" ref="C227:V227" si="192">C206+C218+C226</f>
        <v>1060</v>
      </c>
      <c r="D227" s="7">
        <f t="shared" si="192"/>
        <v>1014.73</v>
      </c>
      <c r="E227" s="7">
        <f t="shared" si="192"/>
        <v>38.160000000000004</v>
      </c>
      <c r="F227" s="7">
        <f t="shared" si="192"/>
        <v>43.34</v>
      </c>
      <c r="G227" s="7">
        <f t="shared" si="192"/>
        <v>34.159999999999997</v>
      </c>
      <c r="H227" s="7">
        <f t="shared" si="192"/>
        <v>42.43</v>
      </c>
      <c r="I227" s="7">
        <f t="shared" si="192"/>
        <v>139.55000000000001</v>
      </c>
      <c r="J227" s="7">
        <f t="shared" si="192"/>
        <v>175.66</v>
      </c>
      <c r="K227" s="7">
        <f t="shared" si="192"/>
        <v>559.51</v>
      </c>
      <c r="L227" s="7">
        <f t="shared" si="192"/>
        <v>651.53</v>
      </c>
      <c r="M227" s="7">
        <f t="shared" si="192"/>
        <v>7.3800000000000008</v>
      </c>
      <c r="N227" s="7">
        <f t="shared" si="192"/>
        <v>9.129999999999999</v>
      </c>
      <c r="O227" s="7">
        <f t="shared" si="192"/>
        <v>0.51</v>
      </c>
      <c r="P227" s="7">
        <f t="shared" si="192"/>
        <v>0.62</v>
      </c>
      <c r="Q227" s="7">
        <f t="shared" si="192"/>
        <v>0.52</v>
      </c>
      <c r="R227" s="7">
        <f t="shared" si="192"/>
        <v>0.67000000000000015</v>
      </c>
      <c r="S227" s="7">
        <f t="shared" si="192"/>
        <v>16.93</v>
      </c>
      <c r="T227" s="7">
        <f t="shared" si="192"/>
        <v>22.680000000000003</v>
      </c>
      <c r="U227" s="7">
        <f t="shared" si="192"/>
        <v>1045</v>
      </c>
      <c r="V227" s="7">
        <f t="shared" si="192"/>
        <v>1281</v>
      </c>
    </row>
    <row r="228" spans="1:22">
      <c r="A228" s="22" t="s">
        <v>107</v>
      </c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>
      <c r="A229" s="2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>
      <c r="A230" s="11" t="s">
        <v>0</v>
      </c>
      <c r="B230" s="11" t="s">
        <v>1</v>
      </c>
      <c r="C230" s="13" t="s">
        <v>2</v>
      </c>
      <c r="D230" s="13"/>
      <c r="E230" s="13" t="s">
        <v>5</v>
      </c>
      <c r="F230" s="13"/>
      <c r="G230" s="13" t="s">
        <v>6</v>
      </c>
      <c r="H230" s="13"/>
      <c r="I230" s="13" t="s">
        <v>7</v>
      </c>
      <c r="J230" s="13"/>
      <c r="K230" s="13" t="s">
        <v>8</v>
      </c>
      <c r="L230" s="13"/>
      <c r="M230" s="13"/>
      <c r="N230" s="13"/>
      <c r="O230" s="9"/>
      <c r="P230" s="13" t="s">
        <v>11</v>
      </c>
      <c r="Q230" s="13"/>
      <c r="R230" s="13"/>
      <c r="S230" s="13"/>
      <c r="T230" s="13"/>
      <c r="U230" s="1" t="s">
        <v>15</v>
      </c>
      <c r="V230" s="1" t="s">
        <v>16</v>
      </c>
    </row>
    <row r="231" spans="1:22">
      <c r="A231" s="23"/>
      <c r="B231" s="23"/>
      <c r="C231" s="1" t="s">
        <v>3</v>
      </c>
      <c r="D231" s="1">
        <v>3</v>
      </c>
      <c r="E231" s="11"/>
      <c r="F231" s="11"/>
      <c r="G231" s="11"/>
      <c r="H231" s="11"/>
      <c r="I231" s="11"/>
      <c r="J231" s="11"/>
      <c r="K231" s="24" t="s">
        <v>9</v>
      </c>
      <c r="L231" s="25"/>
      <c r="M231" s="24" t="s">
        <v>10</v>
      </c>
      <c r="N231" s="25"/>
      <c r="O231" s="24" t="s">
        <v>12</v>
      </c>
      <c r="P231" s="25"/>
      <c r="Q231" s="24" t="s">
        <v>13</v>
      </c>
      <c r="R231" s="25"/>
      <c r="S231" s="24" t="s">
        <v>14</v>
      </c>
      <c r="T231" s="25"/>
      <c r="U231" s="11"/>
      <c r="V231" s="11"/>
    </row>
    <row r="232" spans="1:22">
      <c r="A232" s="12"/>
      <c r="B232" s="12"/>
      <c r="C232" s="13" t="s">
        <v>4</v>
      </c>
      <c r="D232" s="13"/>
      <c r="E232" s="12"/>
      <c r="F232" s="12"/>
      <c r="G232" s="12"/>
      <c r="H232" s="12"/>
      <c r="I232" s="12"/>
      <c r="J232" s="12"/>
      <c r="K232" s="26"/>
      <c r="L232" s="27"/>
      <c r="M232" s="26"/>
      <c r="N232" s="27"/>
      <c r="O232" s="26"/>
      <c r="P232" s="27"/>
      <c r="Q232" s="26"/>
      <c r="R232" s="27"/>
      <c r="S232" s="26"/>
      <c r="T232" s="27"/>
      <c r="U232" s="12"/>
      <c r="V232" s="12"/>
    </row>
    <row r="233" spans="1:22">
      <c r="A233" s="1">
        <v>1</v>
      </c>
      <c r="B233" s="1">
        <v>2</v>
      </c>
      <c r="C233" s="1">
        <v>3</v>
      </c>
      <c r="D233" s="1">
        <v>4</v>
      </c>
      <c r="E233" s="1">
        <v>5</v>
      </c>
      <c r="F233" s="1">
        <v>6</v>
      </c>
      <c r="G233" s="1">
        <v>7</v>
      </c>
      <c r="H233" s="1">
        <v>8</v>
      </c>
      <c r="I233" s="1">
        <v>9</v>
      </c>
      <c r="J233" s="1">
        <v>10</v>
      </c>
      <c r="K233" s="1">
        <v>11</v>
      </c>
      <c r="L233" s="1">
        <v>12</v>
      </c>
      <c r="M233" s="1">
        <v>13</v>
      </c>
      <c r="N233" s="1">
        <v>14</v>
      </c>
      <c r="O233" s="1">
        <v>15</v>
      </c>
      <c r="P233" s="1">
        <v>16</v>
      </c>
      <c r="Q233" s="1">
        <v>17</v>
      </c>
      <c r="R233" s="1">
        <v>18</v>
      </c>
      <c r="S233" s="1">
        <v>19</v>
      </c>
      <c r="T233" s="1">
        <v>20</v>
      </c>
      <c r="U233" s="1">
        <v>21</v>
      </c>
      <c r="V233" s="1">
        <v>22</v>
      </c>
    </row>
    <row r="234" spans="1:22">
      <c r="A234" s="14" t="s">
        <v>19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6"/>
    </row>
    <row r="235" spans="1:22">
      <c r="A235" s="1">
        <v>93</v>
      </c>
      <c r="B235" s="1" t="s">
        <v>108</v>
      </c>
      <c r="C235" s="1">
        <v>200</v>
      </c>
      <c r="D235" s="1">
        <v>250</v>
      </c>
      <c r="E235" s="1">
        <v>5.75</v>
      </c>
      <c r="F235" s="1">
        <v>7.19</v>
      </c>
      <c r="G235" s="1">
        <v>5.21</v>
      </c>
      <c r="H235" s="1">
        <v>6.51</v>
      </c>
      <c r="I235" s="1">
        <v>18.73</v>
      </c>
      <c r="J235" s="1">
        <v>23.54</v>
      </c>
      <c r="K235" s="1">
        <v>161</v>
      </c>
      <c r="L235" s="1">
        <v>202</v>
      </c>
      <c r="M235" s="1">
        <v>0.5</v>
      </c>
      <c r="N235" s="1">
        <v>0.63</v>
      </c>
      <c r="O235" s="1">
        <v>0.08</v>
      </c>
      <c r="P235" s="1">
        <v>0.1</v>
      </c>
      <c r="Q235" s="1">
        <v>0.2</v>
      </c>
      <c r="R235" s="1">
        <v>0.25</v>
      </c>
      <c r="S235" s="1">
        <v>0.91</v>
      </c>
      <c r="T235" s="1">
        <v>1.1299999999999999</v>
      </c>
      <c r="U235" s="1">
        <v>145</v>
      </c>
      <c r="V235" s="1">
        <v>181</v>
      </c>
    </row>
    <row r="236" spans="1:22">
      <c r="A236" s="1">
        <v>393</v>
      </c>
      <c r="B236" s="1" t="s">
        <v>96</v>
      </c>
      <c r="C236" s="1" t="s">
        <v>98</v>
      </c>
      <c r="D236" s="1" t="s">
        <v>23</v>
      </c>
      <c r="E236" s="1">
        <v>0.04</v>
      </c>
      <c r="F236" s="1">
        <v>0.06</v>
      </c>
      <c r="G236" s="1">
        <v>0.01</v>
      </c>
      <c r="H236" s="1">
        <v>0.02</v>
      </c>
      <c r="I236" s="1">
        <v>6.99</v>
      </c>
      <c r="J236" s="1">
        <v>9.99</v>
      </c>
      <c r="K236" s="1">
        <v>8</v>
      </c>
      <c r="L236" s="1">
        <v>10</v>
      </c>
      <c r="M236" s="1">
        <v>0.19</v>
      </c>
      <c r="N236" s="1">
        <v>0.28000000000000003</v>
      </c>
      <c r="O236" s="1"/>
      <c r="P236" s="1"/>
      <c r="Q236" s="1"/>
      <c r="R236" s="1"/>
      <c r="S236" s="1">
        <v>0.02</v>
      </c>
      <c r="T236" s="1">
        <v>0.03</v>
      </c>
      <c r="U236" s="1">
        <v>28</v>
      </c>
      <c r="V236" s="1">
        <v>40</v>
      </c>
    </row>
    <row r="237" spans="1:22" ht="30">
      <c r="A237" s="1">
        <v>3</v>
      </c>
      <c r="B237" s="1" t="s">
        <v>109</v>
      </c>
      <c r="C237" s="1">
        <v>60</v>
      </c>
      <c r="D237" s="1">
        <v>60</v>
      </c>
      <c r="E237" s="1">
        <v>6.88</v>
      </c>
      <c r="F237" s="1">
        <v>6.88</v>
      </c>
      <c r="G237" s="1">
        <v>8.4499999999999993</v>
      </c>
      <c r="H237" s="1">
        <v>8.4499999999999993</v>
      </c>
      <c r="I237" s="1">
        <v>19.39</v>
      </c>
      <c r="J237" s="1">
        <v>19.39</v>
      </c>
      <c r="K237" s="1">
        <v>142</v>
      </c>
      <c r="L237" s="1">
        <v>14</v>
      </c>
      <c r="M237" s="1">
        <v>0.96</v>
      </c>
      <c r="N237" s="1">
        <v>0.96</v>
      </c>
      <c r="O237" s="1">
        <v>7.0000000000000007E-2</v>
      </c>
      <c r="P237" s="1">
        <v>7.0000000000000007E-2</v>
      </c>
      <c r="Q237" s="1">
        <v>0.08</v>
      </c>
      <c r="R237" s="1">
        <v>0.08</v>
      </c>
      <c r="S237" s="1">
        <v>0.11</v>
      </c>
      <c r="T237" s="1">
        <v>0.11</v>
      </c>
      <c r="U237" s="1">
        <v>180</v>
      </c>
      <c r="V237" s="1">
        <v>180</v>
      </c>
    </row>
    <row r="238" spans="1:22">
      <c r="A238" s="1"/>
      <c r="B238" s="1"/>
      <c r="C238" s="1"/>
      <c r="D238" s="1">
        <v>0.04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>
      <c r="A239" s="17" t="s">
        <v>24</v>
      </c>
      <c r="B239" s="18"/>
      <c r="C239" s="6">
        <f t="shared" ref="C239" si="193">SUM(C235:C238)</f>
        <v>260</v>
      </c>
      <c r="D239" s="6">
        <v>4.7300000000000004</v>
      </c>
      <c r="E239" s="6">
        <f t="shared" ref="E239:V239" si="194">SUM(E235:E238)</f>
        <v>12.67</v>
      </c>
      <c r="F239" s="6">
        <f t="shared" si="194"/>
        <v>14.129999999999999</v>
      </c>
      <c r="G239" s="6">
        <f t="shared" si="194"/>
        <v>13.669999999999998</v>
      </c>
      <c r="H239" s="6">
        <f t="shared" si="194"/>
        <v>14.979999999999999</v>
      </c>
      <c r="I239" s="6">
        <f t="shared" si="194"/>
        <v>45.11</v>
      </c>
      <c r="J239" s="6">
        <f t="shared" si="194"/>
        <v>52.92</v>
      </c>
      <c r="K239" s="6">
        <f t="shared" si="194"/>
        <v>311</v>
      </c>
      <c r="L239" s="6">
        <f t="shared" si="194"/>
        <v>226</v>
      </c>
      <c r="M239" s="6">
        <f t="shared" si="194"/>
        <v>1.65</v>
      </c>
      <c r="N239" s="6">
        <f t="shared" si="194"/>
        <v>1.87</v>
      </c>
      <c r="O239" s="6">
        <f t="shared" si="194"/>
        <v>0.15000000000000002</v>
      </c>
      <c r="P239" s="6">
        <f t="shared" si="194"/>
        <v>0.17</v>
      </c>
      <c r="Q239" s="6">
        <f t="shared" si="194"/>
        <v>0.28000000000000003</v>
      </c>
      <c r="R239" s="6">
        <f t="shared" si="194"/>
        <v>0.33</v>
      </c>
      <c r="S239" s="6">
        <f t="shared" si="194"/>
        <v>1.04</v>
      </c>
      <c r="T239" s="6">
        <f t="shared" si="194"/>
        <v>1.27</v>
      </c>
      <c r="U239" s="6">
        <f t="shared" si="194"/>
        <v>353</v>
      </c>
      <c r="V239" s="6">
        <f t="shared" si="194"/>
        <v>401</v>
      </c>
    </row>
    <row r="240" spans="1:2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3">
      <c r="A241" s="14" t="s">
        <v>25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6"/>
    </row>
    <row r="242" spans="1:23">
      <c r="A242" s="1"/>
      <c r="B242" s="1" t="s">
        <v>110</v>
      </c>
      <c r="C242" s="1">
        <v>150</v>
      </c>
      <c r="D242" s="1">
        <v>180</v>
      </c>
      <c r="E242" s="1">
        <v>0.45</v>
      </c>
      <c r="F242" s="1">
        <v>0.54</v>
      </c>
      <c r="G242" s="1">
        <v>0.15</v>
      </c>
      <c r="H242" s="1">
        <v>0.18</v>
      </c>
      <c r="I242" s="1">
        <v>22.8</v>
      </c>
      <c r="J242" s="1">
        <v>27.36</v>
      </c>
      <c r="K242" s="1">
        <v>15</v>
      </c>
      <c r="L242" s="1">
        <v>18</v>
      </c>
      <c r="M242" s="1">
        <v>0.45</v>
      </c>
      <c r="N242" s="1">
        <v>0.54</v>
      </c>
      <c r="O242" s="1">
        <v>0.02</v>
      </c>
      <c r="P242" s="1">
        <v>0.02</v>
      </c>
      <c r="Q242" s="1">
        <v>0.02</v>
      </c>
      <c r="R242" s="1">
        <v>0.02</v>
      </c>
      <c r="S242" s="1">
        <v>6</v>
      </c>
      <c r="T242" s="1">
        <v>7.2</v>
      </c>
      <c r="U242" s="1">
        <v>94</v>
      </c>
      <c r="V242" s="8">
        <v>113</v>
      </c>
      <c r="W242" s="8"/>
    </row>
    <row r="243" spans="1:23">
      <c r="A243" s="19" t="s">
        <v>27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1"/>
    </row>
    <row r="244" spans="1:23" ht="30">
      <c r="A244" s="1">
        <v>12</v>
      </c>
      <c r="B244" s="1" t="s">
        <v>111</v>
      </c>
      <c r="C244" s="1">
        <v>40</v>
      </c>
      <c r="D244" s="1">
        <v>60</v>
      </c>
      <c r="E244" s="1">
        <v>1.1499999999999999</v>
      </c>
      <c r="F244" s="1">
        <v>1.73</v>
      </c>
      <c r="G244" s="1">
        <v>2.4700000000000002</v>
      </c>
      <c r="H244" s="1">
        <v>3.71</v>
      </c>
      <c r="I244" s="1">
        <v>3.21</v>
      </c>
      <c r="J244" s="1">
        <v>3.7</v>
      </c>
      <c r="K244" s="1">
        <v>7.46</v>
      </c>
      <c r="L244" s="1">
        <v>11.2</v>
      </c>
      <c r="M244" s="1">
        <v>0.26</v>
      </c>
      <c r="N244" s="1">
        <v>0.39</v>
      </c>
      <c r="O244" s="1">
        <v>0.04</v>
      </c>
      <c r="P244" s="1">
        <v>0.06</v>
      </c>
      <c r="Q244" s="1">
        <v>0.02</v>
      </c>
      <c r="R244" s="1">
        <v>0.03</v>
      </c>
      <c r="S244" s="1">
        <v>3.72</v>
      </c>
      <c r="T244" s="1">
        <v>5.58</v>
      </c>
      <c r="U244" s="1">
        <v>40</v>
      </c>
      <c r="V244" s="1">
        <v>59</v>
      </c>
    </row>
    <row r="245" spans="1:23">
      <c r="A245" s="1">
        <v>86</v>
      </c>
      <c r="B245" s="1" t="s">
        <v>112</v>
      </c>
      <c r="C245" s="1">
        <v>200</v>
      </c>
      <c r="D245" s="1">
        <v>250</v>
      </c>
      <c r="E245" s="1">
        <v>1.77</v>
      </c>
      <c r="F245" s="1">
        <v>2.21</v>
      </c>
      <c r="G245" s="1">
        <v>4.05</v>
      </c>
      <c r="H245" s="1">
        <v>5.07</v>
      </c>
      <c r="I245" s="1">
        <v>9.5399999999999991</v>
      </c>
      <c r="J245" s="1">
        <v>11.9</v>
      </c>
      <c r="K245" s="1">
        <v>15.8</v>
      </c>
      <c r="L245" s="1">
        <v>19.7</v>
      </c>
      <c r="M245" s="1">
        <v>0.47</v>
      </c>
      <c r="N245" s="1">
        <v>0.59</v>
      </c>
      <c r="O245" s="1">
        <v>0.04</v>
      </c>
      <c r="P245" s="1">
        <v>0.05</v>
      </c>
      <c r="Q245" s="1">
        <v>0.13</v>
      </c>
      <c r="R245" s="1">
        <v>0.16</v>
      </c>
      <c r="S245" s="1">
        <v>0.4</v>
      </c>
      <c r="T245" s="1">
        <v>0.5</v>
      </c>
      <c r="U245" s="1">
        <v>82</v>
      </c>
      <c r="V245" s="1">
        <v>102</v>
      </c>
    </row>
    <row r="246" spans="1:23" ht="30">
      <c r="A246" s="1">
        <v>291</v>
      </c>
      <c r="B246" s="8" t="s">
        <v>113</v>
      </c>
      <c r="C246" s="1">
        <v>120</v>
      </c>
      <c r="D246" s="1">
        <v>160</v>
      </c>
      <c r="E246" s="1">
        <v>8.91</v>
      </c>
      <c r="F246" s="1">
        <v>12.13</v>
      </c>
      <c r="G246" s="1">
        <v>6.59</v>
      </c>
      <c r="H246" s="1">
        <v>9.5</v>
      </c>
      <c r="I246" s="1">
        <v>20.43</v>
      </c>
      <c r="J246" s="1">
        <v>25.7</v>
      </c>
      <c r="K246" s="1">
        <v>18.2</v>
      </c>
      <c r="L246" s="1">
        <v>24.8</v>
      </c>
      <c r="M246" s="1">
        <v>1.38</v>
      </c>
      <c r="N246" s="1">
        <v>1.82</v>
      </c>
      <c r="O246" s="1">
        <v>0.08</v>
      </c>
      <c r="P246" s="1">
        <v>0.17</v>
      </c>
      <c r="Q246" s="1">
        <v>0.1</v>
      </c>
      <c r="R246" s="1">
        <v>16</v>
      </c>
      <c r="S246" s="1">
        <v>2.85</v>
      </c>
      <c r="T246" s="1">
        <v>3.8</v>
      </c>
      <c r="U246" s="1">
        <v>177</v>
      </c>
      <c r="V246" s="1">
        <v>237</v>
      </c>
    </row>
    <row r="247" spans="1:23">
      <c r="A247" s="1">
        <v>356</v>
      </c>
      <c r="B247" s="1" t="s">
        <v>114</v>
      </c>
      <c r="C247" s="1">
        <v>15</v>
      </c>
      <c r="D247" s="1">
        <v>30</v>
      </c>
      <c r="E247" s="1">
        <v>0.24</v>
      </c>
      <c r="F247" s="1">
        <v>0.48</v>
      </c>
      <c r="G247" s="1">
        <v>0.88</v>
      </c>
      <c r="H247" s="1">
        <v>1.76</v>
      </c>
      <c r="I247" s="1">
        <v>1.05</v>
      </c>
      <c r="J247" s="1">
        <v>2.1</v>
      </c>
      <c r="K247" s="1">
        <v>4.8</v>
      </c>
      <c r="L247" s="1">
        <v>9.6</v>
      </c>
      <c r="M247" s="1">
        <v>0.06</v>
      </c>
      <c r="N247" s="1">
        <v>0.12</v>
      </c>
      <c r="O247" s="1"/>
      <c r="P247" s="1"/>
      <c r="Q247" s="1"/>
      <c r="R247" s="1"/>
      <c r="S247" s="1">
        <v>0.19</v>
      </c>
      <c r="T247" s="1">
        <v>0.38</v>
      </c>
      <c r="U247" s="1">
        <v>13</v>
      </c>
      <c r="V247" s="1">
        <v>26</v>
      </c>
    </row>
    <row r="248" spans="1:23">
      <c r="A248" s="1">
        <v>372</v>
      </c>
      <c r="B248" s="1" t="s">
        <v>115</v>
      </c>
      <c r="C248" s="1">
        <v>150</v>
      </c>
      <c r="D248" s="1">
        <v>200</v>
      </c>
      <c r="E248" s="1">
        <v>0.24</v>
      </c>
      <c r="F248" s="1">
        <v>0.28999999999999998</v>
      </c>
      <c r="G248" s="1">
        <v>0.06</v>
      </c>
      <c r="H248" s="1">
        <v>7.0000000000000007E-2</v>
      </c>
      <c r="I248" s="1">
        <v>18.149999999999999</v>
      </c>
      <c r="J248" s="1">
        <v>21.8</v>
      </c>
      <c r="K248" s="1">
        <v>17.399999999999999</v>
      </c>
      <c r="L248" s="1">
        <v>20.8</v>
      </c>
      <c r="M248" s="1">
        <v>0.2</v>
      </c>
      <c r="N248" s="1">
        <v>0.23</v>
      </c>
      <c r="O248" s="1">
        <v>0.01</v>
      </c>
      <c r="P248" s="1">
        <v>0.1</v>
      </c>
      <c r="Q248" s="1">
        <v>0.01</v>
      </c>
      <c r="R248" s="1">
        <v>0.1</v>
      </c>
      <c r="S248" s="1">
        <v>0.01</v>
      </c>
      <c r="T248" s="1">
        <v>0.1</v>
      </c>
      <c r="U248" s="1">
        <v>74</v>
      </c>
      <c r="V248" s="1">
        <v>79</v>
      </c>
    </row>
    <row r="249" spans="1:23">
      <c r="A249" s="1"/>
      <c r="B249" s="1" t="s">
        <v>105</v>
      </c>
      <c r="C249" s="1">
        <v>50</v>
      </c>
      <c r="D249" s="1">
        <v>50</v>
      </c>
      <c r="E249" s="1">
        <v>3.95</v>
      </c>
      <c r="F249" s="1">
        <v>3.95</v>
      </c>
      <c r="G249" s="1">
        <v>0.5</v>
      </c>
      <c r="H249" s="1">
        <v>0.5</v>
      </c>
      <c r="I249" s="1">
        <v>24.2</v>
      </c>
      <c r="J249" s="1">
        <v>24.2</v>
      </c>
      <c r="K249" s="1">
        <v>11.5</v>
      </c>
      <c r="L249" s="1">
        <v>11.5</v>
      </c>
      <c r="M249" s="1">
        <v>1</v>
      </c>
      <c r="N249" s="1">
        <v>1</v>
      </c>
      <c r="O249" s="1">
        <v>0.08</v>
      </c>
      <c r="P249" s="1">
        <v>0.08</v>
      </c>
      <c r="Q249" s="1">
        <v>0.03</v>
      </c>
      <c r="R249" s="1">
        <v>0.03</v>
      </c>
      <c r="S249" s="1"/>
      <c r="T249" s="1"/>
      <c r="U249" s="1">
        <v>71</v>
      </c>
      <c r="V249" s="1">
        <v>118</v>
      </c>
    </row>
    <row r="250" spans="1:2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3">
      <c r="A251" s="17" t="s">
        <v>33</v>
      </c>
      <c r="B251" s="18"/>
      <c r="C251" s="6">
        <f t="shared" ref="C251:V251" si="195">SUM(C244:C250)</f>
        <v>575</v>
      </c>
      <c r="D251" s="6">
        <f t="shared" si="195"/>
        <v>750</v>
      </c>
      <c r="E251" s="6">
        <f t="shared" si="195"/>
        <v>16.260000000000002</v>
      </c>
      <c r="F251" s="6">
        <f t="shared" si="195"/>
        <v>20.79</v>
      </c>
      <c r="G251" s="6">
        <f t="shared" si="195"/>
        <v>14.55</v>
      </c>
      <c r="H251" s="6">
        <f t="shared" si="195"/>
        <v>20.610000000000003</v>
      </c>
      <c r="I251" s="6">
        <f t="shared" si="195"/>
        <v>76.58</v>
      </c>
      <c r="J251" s="6">
        <f t="shared" si="195"/>
        <v>89.4</v>
      </c>
      <c r="K251" s="6">
        <f t="shared" si="195"/>
        <v>75.16</v>
      </c>
      <c r="L251" s="6">
        <f t="shared" si="195"/>
        <v>97.6</v>
      </c>
      <c r="M251" s="6">
        <f t="shared" si="195"/>
        <v>3.37</v>
      </c>
      <c r="N251" s="6">
        <f t="shared" si="195"/>
        <v>4.1500000000000004</v>
      </c>
      <c r="O251" s="6">
        <f t="shared" si="195"/>
        <v>0.25</v>
      </c>
      <c r="P251" s="6">
        <f t="shared" si="195"/>
        <v>0.46</v>
      </c>
      <c r="Q251" s="6">
        <f t="shared" si="195"/>
        <v>0.29000000000000004</v>
      </c>
      <c r="R251" s="6">
        <f t="shared" si="195"/>
        <v>16.320000000000004</v>
      </c>
      <c r="S251" s="6">
        <f t="shared" si="195"/>
        <v>7.1700000000000008</v>
      </c>
      <c r="T251" s="6">
        <f t="shared" si="195"/>
        <v>10.36</v>
      </c>
      <c r="U251" s="6">
        <f t="shared" si="195"/>
        <v>457</v>
      </c>
      <c r="V251" s="6">
        <f t="shared" si="195"/>
        <v>621</v>
      </c>
    </row>
    <row r="252" spans="1:2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3">
      <c r="A253" s="14" t="s">
        <v>34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6"/>
    </row>
    <row r="254" spans="1:23">
      <c r="A254" s="1">
        <v>196</v>
      </c>
      <c r="B254" s="1" t="s">
        <v>116</v>
      </c>
      <c r="C254" s="1">
        <v>170</v>
      </c>
      <c r="D254" s="1">
        <v>230</v>
      </c>
      <c r="E254" s="1">
        <v>8.85</v>
      </c>
      <c r="F254" s="1">
        <v>11.59</v>
      </c>
      <c r="G254" s="1">
        <v>11.59</v>
      </c>
      <c r="H254" s="1">
        <v>14.82</v>
      </c>
      <c r="I254" s="1">
        <v>43.45</v>
      </c>
      <c r="J254" s="1">
        <v>57.26</v>
      </c>
      <c r="K254" s="1">
        <v>144</v>
      </c>
      <c r="L254" s="1">
        <v>186</v>
      </c>
      <c r="M254" s="1">
        <v>3.44</v>
      </c>
      <c r="N254" s="1">
        <v>4.46</v>
      </c>
      <c r="O254" s="1">
        <v>0.16</v>
      </c>
      <c r="P254" s="1">
        <v>0.21</v>
      </c>
      <c r="Q254" s="1">
        <v>0.23</v>
      </c>
      <c r="R254" s="1">
        <v>0.3</v>
      </c>
      <c r="S254" s="1">
        <v>0.61</v>
      </c>
      <c r="T254" s="1">
        <v>0.78</v>
      </c>
      <c r="U254" s="1">
        <v>313</v>
      </c>
      <c r="V254" s="1">
        <v>409</v>
      </c>
    </row>
    <row r="255" spans="1:23">
      <c r="A255" s="1">
        <v>368</v>
      </c>
      <c r="B255" s="1" t="s">
        <v>117</v>
      </c>
      <c r="C255" s="1"/>
      <c r="D255" s="1">
        <v>100</v>
      </c>
      <c r="E255" s="1"/>
      <c r="F255" s="1">
        <v>0.4</v>
      </c>
      <c r="G255" s="1"/>
      <c r="H255" s="1">
        <v>0.4</v>
      </c>
      <c r="I255" s="1"/>
      <c r="J255" s="1">
        <v>9.8000000000000007</v>
      </c>
      <c r="K255" s="1"/>
      <c r="L255" s="1">
        <v>16</v>
      </c>
      <c r="M255" s="1"/>
      <c r="N255" s="1">
        <v>2.2000000000000002</v>
      </c>
      <c r="O255" s="1"/>
      <c r="P255" s="1">
        <v>0.03</v>
      </c>
      <c r="Q255" s="1"/>
      <c r="R255" s="1">
        <v>0.02</v>
      </c>
      <c r="S255" s="1"/>
      <c r="T255" s="1">
        <v>10</v>
      </c>
      <c r="U255" s="1"/>
      <c r="V255" s="1">
        <v>44</v>
      </c>
    </row>
    <row r="256" spans="1:23">
      <c r="A256" s="1">
        <v>368</v>
      </c>
      <c r="B256" s="1" t="s">
        <v>118</v>
      </c>
      <c r="C256" s="1">
        <v>70</v>
      </c>
      <c r="D256" s="1"/>
      <c r="E256" s="1">
        <v>1.05</v>
      </c>
      <c r="F256" s="1"/>
      <c r="G256" s="1">
        <v>0.35</v>
      </c>
      <c r="H256" s="1"/>
      <c r="I256" s="1">
        <v>14.7</v>
      </c>
      <c r="J256" s="1"/>
      <c r="K256" s="1">
        <v>5.6</v>
      </c>
      <c r="L256" s="1"/>
      <c r="M256" s="1">
        <v>0.42</v>
      </c>
      <c r="N256" s="1"/>
      <c r="O256" s="1">
        <v>0.03</v>
      </c>
      <c r="P256" s="1"/>
      <c r="Q256" s="1">
        <v>0.04</v>
      </c>
      <c r="R256" s="1"/>
      <c r="S256" s="1">
        <v>7</v>
      </c>
      <c r="T256" s="1"/>
      <c r="U256" s="1">
        <v>66</v>
      </c>
      <c r="V256" s="1"/>
    </row>
    <row r="257" spans="1:22">
      <c r="A257" s="1">
        <v>400</v>
      </c>
      <c r="B257" s="1" t="s">
        <v>119</v>
      </c>
      <c r="C257" s="1">
        <v>150</v>
      </c>
      <c r="D257" s="1">
        <v>180</v>
      </c>
      <c r="E257" s="1">
        <v>4.58</v>
      </c>
      <c r="F257" s="1">
        <v>5.48</v>
      </c>
      <c r="G257" s="1">
        <v>4.08</v>
      </c>
      <c r="H257" s="1">
        <v>4.88</v>
      </c>
      <c r="I257" s="1">
        <v>7.88</v>
      </c>
      <c r="J257" s="1">
        <v>9.07</v>
      </c>
      <c r="K257" s="1">
        <v>189</v>
      </c>
      <c r="L257" s="1">
        <v>226</v>
      </c>
      <c r="M257" s="1">
        <v>0.16</v>
      </c>
      <c r="N257" s="1">
        <v>0.19</v>
      </c>
      <c r="O257" s="1">
        <v>0.06</v>
      </c>
      <c r="P257" s="1">
        <v>7.0000000000000007E-2</v>
      </c>
      <c r="Q257" s="1">
        <v>0.21</v>
      </c>
      <c r="R257" s="1">
        <v>0.28000000000000003</v>
      </c>
      <c r="S257" s="1">
        <v>2.0499999999999998</v>
      </c>
      <c r="T257" s="1">
        <v>2.46</v>
      </c>
      <c r="U257" s="1">
        <v>85</v>
      </c>
      <c r="V257" s="1">
        <v>102</v>
      </c>
    </row>
    <row r="258" spans="1:2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>
      <c r="A259" s="17" t="s">
        <v>37</v>
      </c>
      <c r="B259" s="18"/>
      <c r="C259" s="6">
        <f>SUM(C254:C258)</f>
        <v>390</v>
      </c>
      <c r="D259" s="6">
        <f t="shared" ref="D259:V259" si="196">SUM(D254:D258)</f>
        <v>510</v>
      </c>
      <c r="E259" s="6">
        <f t="shared" si="196"/>
        <v>14.48</v>
      </c>
      <c r="F259" s="6">
        <f t="shared" si="196"/>
        <v>17.47</v>
      </c>
      <c r="G259" s="6">
        <f t="shared" si="196"/>
        <v>16.02</v>
      </c>
      <c r="H259" s="6">
        <f t="shared" si="196"/>
        <v>20.100000000000001</v>
      </c>
      <c r="I259" s="6">
        <f t="shared" si="196"/>
        <v>66.03</v>
      </c>
      <c r="J259" s="6">
        <f t="shared" si="196"/>
        <v>76.13</v>
      </c>
      <c r="K259" s="6">
        <f t="shared" si="196"/>
        <v>338.6</v>
      </c>
      <c r="L259" s="6">
        <f t="shared" si="196"/>
        <v>428</v>
      </c>
      <c r="M259" s="6">
        <f t="shared" si="196"/>
        <v>4.0199999999999996</v>
      </c>
      <c r="N259" s="6">
        <f t="shared" si="196"/>
        <v>6.8500000000000005</v>
      </c>
      <c r="O259" s="6">
        <f t="shared" si="196"/>
        <v>0.25</v>
      </c>
      <c r="P259" s="6">
        <f t="shared" si="196"/>
        <v>0.31</v>
      </c>
      <c r="Q259" s="6">
        <f t="shared" si="196"/>
        <v>0.48</v>
      </c>
      <c r="R259" s="6">
        <f t="shared" si="196"/>
        <v>0.60000000000000009</v>
      </c>
      <c r="S259" s="6">
        <f t="shared" si="196"/>
        <v>9.66</v>
      </c>
      <c r="T259" s="6">
        <f t="shared" si="196"/>
        <v>13.239999999999998</v>
      </c>
      <c r="U259" s="6">
        <f t="shared" si="196"/>
        <v>464</v>
      </c>
      <c r="V259" s="6">
        <f t="shared" si="196"/>
        <v>555</v>
      </c>
    </row>
    <row r="260" spans="1:22" ht="18.75">
      <c r="A260" s="7"/>
      <c r="B260" s="7" t="s">
        <v>38</v>
      </c>
      <c r="C260" s="7">
        <f t="shared" ref="C260:V260" si="197">C239+C251+C259</f>
        <v>1225</v>
      </c>
      <c r="D260" s="7">
        <f t="shared" si="197"/>
        <v>1264.73</v>
      </c>
      <c r="E260" s="7">
        <f t="shared" si="197"/>
        <v>43.41</v>
      </c>
      <c r="F260" s="7">
        <f t="shared" si="197"/>
        <v>52.39</v>
      </c>
      <c r="G260" s="7">
        <f t="shared" si="197"/>
        <v>44.239999999999995</v>
      </c>
      <c r="H260" s="7">
        <f t="shared" si="197"/>
        <v>55.690000000000005</v>
      </c>
      <c r="I260" s="7">
        <f t="shared" si="197"/>
        <v>187.72</v>
      </c>
      <c r="J260" s="7">
        <f t="shared" si="197"/>
        <v>218.45</v>
      </c>
      <c r="K260" s="7">
        <f t="shared" si="197"/>
        <v>724.76</v>
      </c>
      <c r="L260" s="7">
        <f t="shared" si="197"/>
        <v>751.6</v>
      </c>
      <c r="M260" s="7">
        <f t="shared" si="197"/>
        <v>9.0399999999999991</v>
      </c>
      <c r="N260" s="7">
        <f t="shared" si="197"/>
        <v>12.870000000000001</v>
      </c>
      <c r="O260" s="7">
        <f t="shared" si="197"/>
        <v>0.65</v>
      </c>
      <c r="P260" s="7">
        <f t="shared" si="197"/>
        <v>0.94</v>
      </c>
      <c r="Q260" s="7">
        <f t="shared" si="197"/>
        <v>1.05</v>
      </c>
      <c r="R260" s="7">
        <f t="shared" si="197"/>
        <v>17.250000000000004</v>
      </c>
      <c r="S260" s="7">
        <f t="shared" si="197"/>
        <v>17.87</v>
      </c>
      <c r="T260" s="7">
        <f t="shared" si="197"/>
        <v>24.869999999999997</v>
      </c>
      <c r="U260" s="7">
        <f t="shared" si="197"/>
        <v>1274</v>
      </c>
      <c r="V260" s="7">
        <f t="shared" si="197"/>
        <v>1577</v>
      </c>
    </row>
    <row r="261" spans="1:22">
      <c r="A261" s="22" t="s">
        <v>120</v>
      </c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>
      <c r="A262" s="2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>
      <c r="A263" s="11" t="s">
        <v>0</v>
      </c>
      <c r="B263" s="11" t="s">
        <v>1</v>
      </c>
      <c r="C263" s="13" t="s">
        <v>2</v>
      </c>
      <c r="D263" s="13"/>
      <c r="E263" s="13" t="s">
        <v>5</v>
      </c>
      <c r="F263" s="13"/>
      <c r="G263" s="13" t="s">
        <v>6</v>
      </c>
      <c r="H263" s="13"/>
      <c r="I263" s="13" t="s">
        <v>7</v>
      </c>
      <c r="J263" s="13"/>
      <c r="K263" s="13" t="s">
        <v>8</v>
      </c>
      <c r="L263" s="13"/>
      <c r="M263" s="13"/>
      <c r="N263" s="13"/>
      <c r="O263" s="9"/>
      <c r="P263" s="13" t="s">
        <v>11</v>
      </c>
      <c r="Q263" s="13"/>
      <c r="R263" s="13"/>
      <c r="S263" s="13"/>
      <c r="T263" s="13"/>
      <c r="U263" s="1" t="s">
        <v>15</v>
      </c>
      <c r="V263" s="1" t="s">
        <v>16</v>
      </c>
    </row>
    <row r="264" spans="1:22">
      <c r="A264" s="23"/>
      <c r="B264" s="23"/>
      <c r="C264" s="1" t="s">
        <v>3</v>
      </c>
      <c r="D264" s="1">
        <v>3</v>
      </c>
      <c r="E264" s="11"/>
      <c r="F264" s="11"/>
      <c r="G264" s="11"/>
      <c r="H264" s="11"/>
      <c r="I264" s="11"/>
      <c r="J264" s="11"/>
      <c r="K264" s="24" t="s">
        <v>9</v>
      </c>
      <c r="L264" s="25"/>
      <c r="M264" s="24" t="s">
        <v>10</v>
      </c>
      <c r="N264" s="25"/>
      <c r="O264" s="24" t="s">
        <v>12</v>
      </c>
      <c r="P264" s="25"/>
      <c r="Q264" s="24" t="s">
        <v>13</v>
      </c>
      <c r="R264" s="25"/>
      <c r="S264" s="24" t="s">
        <v>14</v>
      </c>
      <c r="T264" s="25"/>
      <c r="U264" s="11"/>
      <c r="V264" s="11"/>
    </row>
    <row r="265" spans="1:22">
      <c r="A265" s="12"/>
      <c r="B265" s="12"/>
      <c r="C265" s="13" t="s">
        <v>4</v>
      </c>
      <c r="D265" s="13"/>
      <c r="E265" s="12"/>
      <c r="F265" s="12"/>
      <c r="G265" s="12"/>
      <c r="H265" s="12"/>
      <c r="I265" s="12"/>
      <c r="J265" s="12"/>
      <c r="K265" s="26"/>
      <c r="L265" s="27"/>
      <c r="M265" s="26"/>
      <c r="N265" s="27"/>
      <c r="O265" s="26"/>
      <c r="P265" s="27"/>
      <c r="Q265" s="26"/>
      <c r="R265" s="27"/>
      <c r="S265" s="26"/>
      <c r="T265" s="27"/>
      <c r="U265" s="12"/>
      <c r="V265" s="12"/>
    </row>
    <row r="266" spans="1:22">
      <c r="A266" s="1">
        <v>1</v>
      </c>
      <c r="B266" s="1">
        <v>2</v>
      </c>
      <c r="C266" s="1">
        <v>3</v>
      </c>
      <c r="D266" s="1">
        <v>4</v>
      </c>
      <c r="E266" s="1">
        <v>5</v>
      </c>
      <c r="F266" s="1">
        <v>6</v>
      </c>
      <c r="G266" s="1">
        <v>7</v>
      </c>
      <c r="H266" s="1">
        <v>8</v>
      </c>
      <c r="I266" s="1">
        <v>9</v>
      </c>
      <c r="J266" s="1">
        <v>10</v>
      </c>
      <c r="K266" s="1">
        <v>11</v>
      </c>
      <c r="L266" s="1">
        <v>12</v>
      </c>
      <c r="M266" s="1">
        <v>13</v>
      </c>
      <c r="N266" s="1">
        <v>14</v>
      </c>
      <c r="O266" s="1">
        <v>15</v>
      </c>
      <c r="P266" s="1">
        <v>16</v>
      </c>
      <c r="Q266" s="1">
        <v>17</v>
      </c>
      <c r="R266" s="1">
        <v>18</v>
      </c>
      <c r="S266" s="1">
        <v>19</v>
      </c>
      <c r="T266" s="1">
        <v>20</v>
      </c>
      <c r="U266" s="1">
        <v>21</v>
      </c>
      <c r="V266" s="1">
        <v>22</v>
      </c>
    </row>
    <row r="267" spans="1:22">
      <c r="A267" s="14" t="s">
        <v>19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6"/>
    </row>
    <row r="268" spans="1:22" ht="30">
      <c r="A268" s="1">
        <v>94</v>
      </c>
      <c r="B268" s="1" t="s">
        <v>121</v>
      </c>
      <c r="C268" s="1">
        <v>200</v>
      </c>
      <c r="D268" s="1">
        <v>250</v>
      </c>
      <c r="E268" s="1">
        <v>5.9</v>
      </c>
      <c r="F268" s="1">
        <v>7.4</v>
      </c>
      <c r="G268" s="1">
        <v>5.9</v>
      </c>
      <c r="H268" s="1">
        <v>7.4</v>
      </c>
      <c r="I268" s="1">
        <v>17.899999999999999</v>
      </c>
      <c r="J268" s="1">
        <v>22.4</v>
      </c>
      <c r="K268" s="1">
        <v>105</v>
      </c>
      <c r="L268" s="1">
        <v>207</v>
      </c>
      <c r="M268" s="1">
        <v>0.66</v>
      </c>
      <c r="N268" s="1">
        <v>0.82</v>
      </c>
      <c r="O268" s="1">
        <v>0.12</v>
      </c>
      <c r="P268" s="1">
        <v>0.15</v>
      </c>
      <c r="Q268" s="1">
        <v>0.2</v>
      </c>
      <c r="R268" s="1">
        <v>0.3</v>
      </c>
      <c r="S268" s="1">
        <v>0.91</v>
      </c>
      <c r="T268" s="1">
        <v>1.1299999999999999</v>
      </c>
      <c r="U268" s="1">
        <v>148</v>
      </c>
      <c r="V268" s="1">
        <v>186</v>
      </c>
    </row>
    <row r="269" spans="1:22">
      <c r="A269" s="1">
        <v>392</v>
      </c>
      <c r="B269" s="1" t="s">
        <v>122</v>
      </c>
      <c r="C269" s="1" t="s">
        <v>62</v>
      </c>
      <c r="D269" s="1" t="s">
        <v>131</v>
      </c>
      <c r="E269" s="1">
        <v>0.09</v>
      </c>
      <c r="F269" s="1">
        <v>0.14000000000000001</v>
      </c>
      <c r="G269" s="1">
        <v>0.01</v>
      </c>
      <c r="H269" s="1">
        <v>0.02</v>
      </c>
      <c r="I269" s="1">
        <v>7.17</v>
      </c>
      <c r="J269" s="1">
        <v>10.7</v>
      </c>
      <c r="K269" s="1">
        <v>3.2</v>
      </c>
      <c r="L269" s="1">
        <v>4.7</v>
      </c>
      <c r="M269" s="1">
        <v>0.2</v>
      </c>
      <c r="N269" s="1">
        <v>0.31</v>
      </c>
      <c r="O269" s="1"/>
      <c r="P269" s="1"/>
      <c r="Q269" s="1"/>
      <c r="R269" s="1">
        <v>0.01</v>
      </c>
      <c r="S269" s="1">
        <v>0.26</v>
      </c>
      <c r="T269" s="1">
        <v>0.39</v>
      </c>
      <c r="U269" s="1">
        <v>29</v>
      </c>
      <c r="V269" s="1">
        <v>44</v>
      </c>
    </row>
    <row r="270" spans="1:22" ht="30">
      <c r="A270" s="1">
        <v>3</v>
      </c>
      <c r="B270" s="1" t="s">
        <v>123</v>
      </c>
      <c r="C270" s="1">
        <v>60</v>
      </c>
      <c r="D270" s="1">
        <v>60</v>
      </c>
      <c r="E270" s="1">
        <v>7.73</v>
      </c>
      <c r="F270" s="1">
        <v>4.7300000000000004</v>
      </c>
      <c r="G270" s="1">
        <v>6.88</v>
      </c>
      <c r="H270" s="1">
        <v>6.88</v>
      </c>
      <c r="I270" s="1">
        <v>14.5</v>
      </c>
      <c r="J270" s="1">
        <v>14.5</v>
      </c>
      <c r="K270" s="1">
        <v>96.1</v>
      </c>
      <c r="L270" s="1">
        <v>96.1</v>
      </c>
      <c r="M270" s="1">
        <v>0.71</v>
      </c>
      <c r="N270" s="1">
        <v>0.71</v>
      </c>
      <c r="O270" s="1">
        <v>0.05</v>
      </c>
      <c r="P270" s="1">
        <v>0.05</v>
      </c>
      <c r="Q270" s="1">
        <v>0.05</v>
      </c>
      <c r="R270" s="1">
        <v>0.05</v>
      </c>
      <c r="S270" s="1">
        <v>7.0000000000000007E-2</v>
      </c>
      <c r="T270" s="1">
        <v>7.0000000000000007E-2</v>
      </c>
      <c r="U270" s="1">
        <v>139</v>
      </c>
      <c r="V270" s="1">
        <v>139</v>
      </c>
    </row>
    <row r="271" spans="1:2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>
      <c r="A272" s="17" t="s">
        <v>24</v>
      </c>
      <c r="B272" s="18"/>
      <c r="C272" s="6">
        <f t="shared" ref="C272" si="198">SUM(C268:C271)</f>
        <v>260</v>
      </c>
      <c r="D272" s="6">
        <v>4.7300000000000004</v>
      </c>
      <c r="E272" s="6">
        <f t="shared" ref="E272:V272" si="199">SUM(E268:E271)</f>
        <v>13.72</v>
      </c>
      <c r="F272" s="6">
        <f t="shared" si="199"/>
        <v>12.27</v>
      </c>
      <c r="G272" s="6">
        <f t="shared" si="199"/>
        <v>12.79</v>
      </c>
      <c r="H272" s="6">
        <f t="shared" si="199"/>
        <v>14.3</v>
      </c>
      <c r="I272" s="6">
        <f t="shared" si="199"/>
        <v>39.57</v>
      </c>
      <c r="J272" s="6">
        <f t="shared" si="199"/>
        <v>47.599999999999994</v>
      </c>
      <c r="K272" s="6">
        <f t="shared" si="199"/>
        <v>204.3</v>
      </c>
      <c r="L272" s="6">
        <f t="shared" si="199"/>
        <v>307.79999999999995</v>
      </c>
      <c r="M272" s="6">
        <f t="shared" si="199"/>
        <v>1.57</v>
      </c>
      <c r="N272" s="6">
        <f t="shared" si="199"/>
        <v>1.8399999999999999</v>
      </c>
      <c r="O272" s="6">
        <f t="shared" si="199"/>
        <v>0.16999999999999998</v>
      </c>
      <c r="P272" s="6">
        <f t="shared" si="199"/>
        <v>0.2</v>
      </c>
      <c r="Q272" s="6">
        <f t="shared" si="199"/>
        <v>0.25</v>
      </c>
      <c r="R272" s="6">
        <f t="shared" si="199"/>
        <v>0.36</v>
      </c>
      <c r="S272" s="6">
        <f t="shared" si="199"/>
        <v>1.24</v>
      </c>
      <c r="T272" s="6">
        <f t="shared" si="199"/>
        <v>1.59</v>
      </c>
      <c r="U272" s="6">
        <f t="shared" si="199"/>
        <v>316</v>
      </c>
      <c r="V272" s="6">
        <f t="shared" si="199"/>
        <v>369</v>
      </c>
    </row>
    <row r="273" spans="1:2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>
      <c r="A274" s="14" t="s">
        <v>25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6"/>
    </row>
    <row r="275" spans="1:22">
      <c r="A275" s="1"/>
      <c r="B275" s="1" t="s">
        <v>56</v>
      </c>
      <c r="C275" s="1">
        <v>150</v>
      </c>
      <c r="D275" s="1">
        <v>180</v>
      </c>
      <c r="E275" s="1">
        <v>0.75</v>
      </c>
      <c r="F275" s="1">
        <v>0.9</v>
      </c>
      <c r="G275" s="1"/>
      <c r="H275" s="1"/>
      <c r="I275" s="1">
        <v>15.15</v>
      </c>
      <c r="J275" s="1">
        <v>18.18</v>
      </c>
      <c r="K275" s="1">
        <v>10.5</v>
      </c>
      <c r="L275" s="1">
        <v>12.6</v>
      </c>
      <c r="M275" s="1">
        <v>2.1</v>
      </c>
      <c r="N275" s="1">
        <v>2.52</v>
      </c>
      <c r="O275" s="1">
        <v>0.02</v>
      </c>
      <c r="P275" s="1">
        <v>0.02</v>
      </c>
      <c r="Q275" s="1">
        <v>0.02</v>
      </c>
      <c r="R275" s="1">
        <v>0.02</v>
      </c>
      <c r="S275" s="1">
        <v>3</v>
      </c>
      <c r="T275" s="1">
        <v>3.6</v>
      </c>
      <c r="U275" s="1">
        <v>64</v>
      </c>
      <c r="V275" s="1">
        <v>76</v>
      </c>
    </row>
    <row r="276" spans="1:22">
      <c r="A276" s="19" t="s">
        <v>27</v>
      </c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1"/>
    </row>
    <row r="277" spans="1:22" ht="30">
      <c r="A277" s="1">
        <v>17</v>
      </c>
      <c r="B277" s="1" t="s">
        <v>124</v>
      </c>
      <c r="C277" s="1">
        <v>40</v>
      </c>
      <c r="D277" s="1">
        <v>60</v>
      </c>
      <c r="E277" s="1">
        <v>0.35</v>
      </c>
      <c r="F277" s="1">
        <v>0.52</v>
      </c>
      <c r="G277" s="1">
        <v>2.08</v>
      </c>
      <c r="H277" s="1">
        <v>3.12</v>
      </c>
      <c r="I277" s="1">
        <v>2.11</v>
      </c>
      <c r="J277" s="1">
        <v>3.17</v>
      </c>
      <c r="K277" s="1">
        <v>8.6999999999999993</v>
      </c>
      <c r="L277" s="1">
        <v>13</v>
      </c>
      <c r="M277" s="1">
        <v>0.42</v>
      </c>
      <c r="N277" s="1">
        <v>0.63</v>
      </c>
      <c r="O277" s="1">
        <v>0.01</v>
      </c>
      <c r="P277" s="1">
        <v>0.03</v>
      </c>
      <c r="Q277" s="1">
        <v>0.01</v>
      </c>
      <c r="R277" s="1">
        <v>0.03</v>
      </c>
      <c r="S277" s="1">
        <v>5</v>
      </c>
      <c r="T277" s="1">
        <v>7.5</v>
      </c>
      <c r="U277" s="1">
        <v>29</v>
      </c>
      <c r="V277" s="1">
        <v>43</v>
      </c>
    </row>
    <row r="278" spans="1:22" ht="45">
      <c r="A278" s="1">
        <v>83</v>
      </c>
      <c r="B278" s="1" t="s">
        <v>125</v>
      </c>
      <c r="C278" s="1">
        <v>180</v>
      </c>
      <c r="D278" s="1">
        <v>250</v>
      </c>
      <c r="E278" s="1">
        <v>4.78</v>
      </c>
      <c r="F278" s="1">
        <v>6.63</v>
      </c>
      <c r="G278" s="1">
        <v>3.73</v>
      </c>
      <c r="H278" s="1">
        <v>5.18</v>
      </c>
      <c r="I278" s="1">
        <v>11.2</v>
      </c>
      <c r="J278" s="1">
        <v>15.4</v>
      </c>
      <c r="K278" s="1">
        <v>20.8</v>
      </c>
      <c r="L278" s="1">
        <v>29</v>
      </c>
      <c r="M278" s="1">
        <v>1.05</v>
      </c>
      <c r="N278" s="1">
        <v>1.47</v>
      </c>
      <c r="O278" s="1">
        <v>0.09</v>
      </c>
      <c r="P278" s="1">
        <v>0.13</v>
      </c>
      <c r="Q278" s="1">
        <v>0.08</v>
      </c>
      <c r="R278" s="1">
        <v>0.11</v>
      </c>
      <c r="S278" s="1">
        <v>8.06</v>
      </c>
      <c r="T278" s="1">
        <v>11.2</v>
      </c>
      <c r="U278" s="1">
        <v>97</v>
      </c>
      <c r="V278" s="1">
        <v>135</v>
      </c>
    </row>
    <row r="279" spans="1:22">
      <c r="A279" s="1">
        <v>276</v>
      </c>
      <c r="B279" s="8" t="s">
        <v>126</v>
      </c>
      <c r="C279" s="1">
        <v>170</v>
      </c>
      <c r="D279" s="1">
        <v>220</v>
      </c>
      <c r="E279" s="1">
        <v>20.8</v>
      </c>
      <c r="F279" s="1">
        <v>27.5</v>
      </c>
      <c r="G279" s="1">
        <v>5.33</v>
      </c>
      <c r="H279" s="1">
        <v>7.45</v>
      </c>
      <c r="I279" s="1">
        <v>18.5</v>
      </c>
      <c r="J279" s="1">
        <v>21.9</v>
      </c>
      <c r="K279" s="1">
        <v>24</v>
      </c>
      <c r="L279" s="1">
        <v>31.1</v>
      </c>
      <c r="M279" s="1">
        <v>3.05</v>
      </c>
      <c r="N279" s="1">
        <v>4.03</v>
      </c>
      <c r="O279" s="1">
        <v>0.17</v>
      </c>
      <c r="P279" s="1">
        <v>0.21</v>
      </c>
      <c r="Q279" s="1">
        <v>0.26</v>
      </c>
      <c r="R279" s="1">
        <v>0.34</v>
      </c>
      <c r="S279" s="1">
        <v>7.26</v>
      </c>
      <c r="T279" s="1">
        <v>8.9700000000000006</v>
      </c>
      <c r="U279" s="1">
        <v>205</v>
      </c>
      <c r="V279" s="1">
        <v>265</v>
      </c>
    </row>
    <row r="280" spans="1:22">
      <c r="A280" s="1">
        <v>375</v>
      </c>
      <c r="B280" s="1" t="s">
        <v>127</v>
      </c>
      <c r="C280" s="1">
        <v>150</v>
      </c>
      <c r="D280" s="1">
        <v>180</v>
      </c>
      <c r="E280" s="1">
        <v>0.22</v>
      </c>
      <c r="F280" s="1">
        <v>0.27</v>
      </c>
      <c r="G280" s="1">
        <v>0.09</v>
      </c>
      <c r="H280" s="1">
        <v>0.11</v>
      </c>
      <c r="I280" s="1">
        <v>16.600000000000001</v>
      </c>
      <c r="J280" s="1">
        <v>20</v>
      </c>
      <c r="K280" s="1">
        <v>14.4</v>
      </c>
      <c r="L280" s="1">
        <v>11.5</v>
      </c>
      <c r="M280" s="1">
        <v>0.34</v>
      </c>
      <c r="N280" s="1">
        <v>0.4</v>
      </c>
      <c r="O280" s="1"/>
      <c r="P280" s="1"/>
      <c r="Q280" s="1"/>
      <c r="R280" s="1"/>
      <c r="S280" s="1">
        <v>19.3</v>
      </c>
      <c r="T280" s="1">
        <v>23.2</v>
      </c>
      <c r="U280" s="1">
        <v>68</v>
      </c>
      <c r="V280" s="1">
        <v>82</v>
      </c>
    </row>
    <row r="281" spans="1:22">
      <c r="A281" s="1"/>
      <c r="B281" s="1" t="s">
        <v>105</v>
      </c>
      <c r="C281" s="1">
        <v>30</v>
      </c>
      <c r="D281" s="1">
        <v>50</v>
      </c>
      <c r="E281" s="1">
        <v>2.37</v>
      </c>
      <c r="F281" s="1">
        <v>3.95</v>
      </c>
      <c r="G281" s="1">
        <v>0.3</v>
      </c>
      <c r="H281" s="1">
        <v>0.5</v>
      </c>
      <c r="I281" s="1">
        <v>14.4</v>
      </c>
      <c r="J281" s="1">
        <v>24.1</v>
      </c>
      <c r="K281" s="1">
        <v>6.9</v>
      </c>
      <c r="L281" s="1"/>
      <c r="M281" s="1">
        <v>0.6</v>
      </c>
      <c r="N281" s="1">
        <v>1</v>
      </c>
      <c r="O281" s="1">
        <v>0.04</v>
      </c>
      <c r="P281" s="1">
        <v>0.08</v>
      </c>
      <c r="Q281" s="1">
        <v>0.02</v>
      </c>
      <c r="R281" s="1">
        <v>0.03</v>
      </c>
      <c r="S281" s="1"/>
      <c r="T281" s="1"/>
      <c r="U281" s="1">
        <v>71</v>
      </c>
      <c r="V281" s="1">
        <v>118</v>
      </c>
    </row>
    <row r="282" spans="1:2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>
        <v>0.01</v>
      </c>
      <c r="O282" s="1"/>
      <c r="P282" s="1"/>
      <c r="Q282" s="1"/>
      <c r="R282" s="1"/>
      <c r="S282" s="1"/>
      <c r="T282" s="1"/>
      <c r="U282" s="1"/>
      <c r="V282" s="1"/>
    </row>
    <row r="283" spans="1:2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>
      <c r="A284" s="17" t="s">
        <v>33</v>
      </c>
      <c r="B284" s="18"/>
      <c r="C284" s="6">
        <f t="shared" ref="C284:V284" si="200">SUM(C277:C283)</f>
        <v>570</v>
      </c>
      <c r="D284" s="6">
        <f t="shared" si="200"/>
        <v>760</v>
      </c>
      <c r="E284" s="6">
        <f t="shared" si="200"/>
        <v>28.52</v>
      </c>
      <c r="F284" s="6">
        <f t="shared" si="200"/>
        <v>38.870000000000005</v>
      </c>
      <c r="G284" s="6">
        <f t="shared" si="200"/>
        <v>11.530000000000001</v>
      </c>
      <c r="H284" s="6">
        <f t="shared" si="200"/>
        <v>16.36</v>
      </c>
      <c r="I284" s="6">
        <f t="shared" si="200"/>
        <v>62.809999999999995</v>
      </c>
      <c r="J284" s="6">
        <f t="shared" si="200"/>
        <v>84.57</v>
      </c>
      <c r="K284" s="6">
        <f t="shared" si="200"/>
        <v>74.800000000000011</v>
      </c>
      <c r="L284" s="6">
        <f t="shared" si="200"/>
        <v>84.6</v>
      </c>
      <c r="M284" s="6">
        <f t="shared" si="200"/>
        <v>5.4599999999999991</v>
      </c>
      <c r="N284" s="6">
        <f t="shared" si="200"/>
        <v>7.5400000000000009</v>
      </c>
      <c r="O284" s="6">
        <f t="shared" si="200"/>
        <v>0.31</v>
      </c>
      <c r="P284" s="6">
        <f t="shared" si="200"/>
        <v>0.45</v>
      </c>
      <c r="Q284" s="6">
        <f t="shared" si="200"/>
        <v>0.37</v>
      </c>
      <c r="R284" s="6">
        <f t="shared" si="200"/>
        <v>0.51</v>
      </c>
      <c r="S284" s="6">
        <f t="shared" si="200"/>
        <v>39.620000000000005</v>
      </c>
      <c r="T284" s="6">
        <f t="shared" si="200"/>
        <v>50.870000000000005</v>
      </c>
      <c r="U284" s="6">
        <f t="shared" si="200"/>
        <v>470</v>
      </c>
      <c r="V284" s="6">
        <f t="shared" si="200"/>
        <v>643</v>
      </c>
    </row>
    <row r="285" spans="1:2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>
      <c r="A286" s="14" t="s">
        <v>34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6"/>
    </row>
    <row r="287" spans="1:22">
      <c r="A287" s="1">
        <v>368</v>
      </c>
      <c r="B287" s="1" t="s">
        <v>128</v>
      </c>
      <c r="C287" s="1">
        <v>70</v>
      </c>
      <c r="D287" s="1">
        <v>100</v>
      </c>
      <c r="E287" s="1">
        <v>0.28000000000000003</v>
      </c>
      <c r="F287" s="1">
        <v>0.4</v>
      </c>
      <c r="G287" s="1">
        <v>0.21</v>
      </c>
      <c r="H287" s="1">
        <v>0.3</v>
      </c>
      <c r="I287" s="1">
        <v>7.21</v>
      </c>
      <c r="J287" s="1">
        <v>10.3</v>
      </c>
      <c r="K287" s="1">
        <v>13.3</v>
      </c>
      <c r="L287" s="1">
        <v>19</v>
      </c>
      <c r="M287" s="1">
        <v>1.61</v>
      </c>
      <c r="N287" s="1">
        <v>2.2999999999999998</v>
      </c>
      <c r="O287" s="1">
        <v>0.02</v>
      </c>
      <c r="P287" s="1">
        <v>0.03</v>
      </c>
      <c r="Q287" s="1">
        <v>0.02</v>
      </c>
      <c r="R287" s="1">
        <v>0.03</v>
      </c>
      <c r="S287" s="1">
        <v>3.5</v>
      </c>
      <c r="T287" s="1">
        <v>5</v>
      </c>
      <c r="U287" s="1">
        <v>32</v>
      </c>
      <c r="V287" s="1">
        <v>46</v>
      </c>
    </row>
    <row r="288" spans="1:22">
      <c r="A288" s="1">
        <v>458</v>
      </c>
      <c r="B288" s="1" t="s">
        <v>129</v>
      </c>
      <c r="C288" s="1">
        <v>35</v>
      </c>
      <c r="D288" s="1">
        <v>70</v>
      </c>
      <c r="E288" s="1">
        <v>2.23</v>
      </c>
      <c r="F288" s="1">
        <v>4.46</v>
      </c>
      <c r="G288" s="1">
        <v>1.49</v>
      </c>
      <c r="H288" s="1">
        <v>2.99</v>
      </c>
      <c r="I288" s="1">
        <v>22.1</v>
      </c>
      <c r="J288" s="1">
        <v>44.1</v>
      </c>
      <c r="K288" s="1">
        <v>7.8</v>
      </c>
      <c r="L288" s="1">
        <v>15.6</v>
      </c>
      <c r="M288" s="1">
        <v>9</v>
      </c>
      <c r="N288" s="1">
        <v>18</v>
      </c>
      <c r="O288" s="1">
        <v>0.04</v>
      </c>
      <c r="P288" s="1">
        <v>0.08</v>
      </c>
      <c r="Q288" s="1">
        <v>0.02</v>
      </c>
      <c r="R288" s="1">
        <v>0.04</v>
      </c>
      <c r="S288" s="1">
        <v>0.04</v>
      </c>
      <c r="T288" s="1">
        <v>0.08</v>
      </c>
      <c r="U288" s="1">
        <v>111</v>
      </c>
      <c r="V288" s="1">
        <v>222</v>
      </c>
    </row>
    <row r="289" spans="1:22">
      <c r="A289" s="1">
        <v>394</v>
      </c>
      <c r="B289" s="1" t="s">
        <v>119</v>
      </c>
      <c r="C289" s="1">
        <v>100</v>
      </c>
      <c r="D289" s="1">
        <v>100</v>
      </c>
      <c r="E289" s="1">
        <v>2.6</v>
      </c>
      <c r="F289" s="1">
        <v>2.6</v>
      </c>
      <c r="G289" s="1">
        <v>4.7</v>
      </c>
      <c r="H289" s="1">
        <v>4.7</v>
      </c>
      <c r="I289" s="1">
        <v>16.7</v>
      </c>
      <c r="J289" s="1">
        <v>16.7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>
        <v>138</v>
      </c>
      <c r="V289" s="1">
        <v>138</v>
      </c>
    </row>
    <row r="290" spans="1:2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>
      <c r="A292" s="17" t="s">
        <v>37</v>
      </c>
      <c r="B292" s="18"/>
      <c r="C292" s="6">
        <f>SUM(C287:C291)</f>
        <v>205</v>
      </c>
      <c r="D292" s="6">
        <f t="shared" ref="D292:V292" si="201">SUM(D287:D291)</f>
        <v>270</v>
      </c>
      <c r="E292" s="6">
        <f t="shared" si="201"/>
        <v>5.1099999999999994</v>
      </c>
      <c r="F292" s="6">
        <f t="shared" si="201"/>
        <v>7.4600000000000009</v>
      </c>
      <c r="G292" s="6">
        <f t="shared" si="201"/>
        <v>6.4</v>
      </c>
      <c r="H292" s="6">
        <f t="shared" si="201"/>
        <v>7.99</v>
      </c>
      <c r="I292" s="6">
        <f t="shared" si="201"/>
        <v>46.010000000000005</v>
      </c>
      <c r="J292" s="6">
        <f t="shared" si="201"/>
        <v>71.100000000000009</v>
      </c>
      <c r="K292" s="6">
        <f t="shared" si="201"/>
        <v>21.1</v>
      </c>
      <c r="L292" s="6">
        <f t="shared" si="201"/>
        <v>34.6</v>
      </c>
      <c r="M292" s="6">
        <f t="shared" si="201"/>
        <v>10.61</v>
      </c>
      <c r="N292" s="6">
        <f t="shared" si="201"/>
        <v>20.3</v>
      </c>
      <c r="O292" s="6">
        <f t="shared" si="201"/>
        <v>0.06</v>
      </c>
      <c r="P292" s="6">
        <f t="shared" si="201"/>
        <v>0.11</v>
      </c>
      <c r="Q292" s="6">
        <f t="shared" si="201"/>
        <v>0.04</v>
      </c>
      <c r="R292" s="6">
        <f t="shared" si="201"/>
        <v>7.0000000000000007E-2</v>
      </c>
      <c r="S292" s="6">
        <f t="shared" si="201"/>
        <v>3.54</v>
      </c>
      <c r="T292" s="6">
        <f t="shared" si="201"/>
        <v>5.08</v>
      </c>
      <c r="U292" s="6">
        <f t="shared" si="201"/>
        <v>281</v>
      </c>
      <c r="V292" s="6">
        <f t="shared" si="201"/>
        <v>406</v>
      </c>
    </row>
    <row r="293" spans="1:22" ht="18.75">
      <c r="A293" s="7"/>
      <c r="B293" s="7" t="s">
        <v>38</v>
      </c>
      <c r="C293" s="7">
        <f t="shared" ref="C293:V293" si="202">C272+C284+C292</f>
        <v>1035</v>
      </c>
      <c r="D293" s="7">
        <f t="shared" si="202"/>
        <v>1034.73</v>
      </c>
      <c r="E293" s="7">
        <f t="shared" si="202"/>
        <v>47.35</v>
      </c>
      <c r="F293" s="7">
        <f t="shared" si="202"/>
        <v>58.6</v>
      </c>
      <c r="G293" s="7">
        <f t="shared" si="202"/>
        <v>30.72</v>
      </c>
      <c r="H293" s="7">
        <f t="shared" si="202"/>
        <v>38.65</v>
      </c>
      <c r="I293" s="7">
        <f t="shared" si="202"/>
        <v>148.38999999999999</v>
      </c>
      <c r="J293" s="7">
        <f t="shared" si="202"/>
        <v>203.26999999999998</v>
      </c>
      <c r="K293" s="7">
        <f t="shared" si="202"/>
        <v>300.20000000000005</v>
      </c>
      <c r="L293" s="7">
        <f t="shared" si="202"/>
        <v>427</v>
      </c>
      <c r="M293" s="7">
        <f t="shared" si="202"/>
        <v>17.64</v>
      </c>
      <c r="N293" s="7">
        <f t="shared" si="202"/>
        <v>29.68</v>
      </c>
      <c r="O293" s="7">
        <f t="shared" si="202"/>
        <v>0.54</v>
      </c>
      <c r="P293" s="7">
        <f t="shared" si="202"/>
        <v>0.76</v>
      </c>
      <c r="Q293" s="7">
        <f t="shared" si="202"/>
        <v>0.66</v>
      </c>
      <c r="R293" s="7">
        <f t="shared" si="202"/>
        <v>0.94</v>
      </c>
      <c r="S293" s="7">
        <f t="shared" si="202"/>
        <v>44.400000000000006</v>
      </c>
      <c r="T293" s="7">
        <f t="shared" si="202"/>
        <v>57.540000000000006</v>
      </c>
      <c r="U293" s="7">
        <f t="shared" si="202"/>
        <v>1067</v>
      </c>
      <c r="V293" s="7">
        <f t="shared" si="202"/>
        <v>1418</v>
      </c>
    </row>
    <row r="294" spans="1:22">
      <c r="A294" s="22" t="s">
        <v>130</v>
      </c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>
      <c r="A295" s="2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>
      <c r="A296" s="11" t="s">
        <v>0</v>
      </c>
      <c r="B296" s="11" t="s">
        <v>1</v>
      </c>
      <c r="C296" s="13" t="s">
        <v>2</v>
      </c>
      <c r="D296" s="13"/>
      <c r="E296" s="13" t="s">
        <v>5</v>
      </c>
      <c r="F296" s="13"/>
      <c r="G296" s="13" t="s">
        <v>6</v>
      </c>
      <c r="H296" s="13"/>
      <c r="I296" s="13" t="s">
        <v>7</v>
      </c>
      <c r="J296" s="13"/>
      <c r="K296" s="13" t="s">
        <v>8</v>
      </c>
      <c r="L296" s="13"/>
      <c r="M296" s="13"/>
      <c r="N296" s="13"/>
      <c r="O296" s="9"/>
      <c r="P296" s="13" t="s">
        <v>11</v>
      </c>
      <c r="Q296" s="13"/>
      <c r="R296" s="13"/>
      <c r="S296" s="13"/>
      <c r="T296" s="13"/>
      <c r="U296" s="1" t="s">
        <v>15</v>
      </c>
      <c r="V296" s="1" t="s">
        <v>16</v>
      </c>
    </row>
    <row r="297" spans="1:22">
      <c r="A297" s="23"/>
      <c r="B297" s="23"/>
      <c r="C297" s="1" t="s">
        <v>3</v>
      </c>
      <c r="D297" s="1">
        <v>3</v>
      </c>
      <c r="E297" s="11"/>
      <c r="F297" s="11"/>
      <c r="G297" s="11"/>
      <c r="H297" s="11"/>
      <c r="I297" s="11"/>
      <c r="J297" s="11"/>
      <c r="K297" s="24" t="s">
        <v>9</v>
      </c>
      <c r="L297" s="25"/>
      <c r="M297" s="24" t="s">
        <v>10</v>
      </c>
      <c r="N297" s="25"/>
      <c r="O297" s="24" t="s">
        <v>12</v>
      </c>
      <c r="P297" s="25"/>
      <c r="Q297" s="24" t="s">
        <v>13</v>
      </c>
      <c r="R297" s="25"/>
      <c r="S297" s="24" t="s">
        <v>14</v>
      </c>
      <c r="T297" s="25"/>
      <c r="U297" s="11"/>
      <c r="V297" s="11"/>
    </row>
    <row r="298" spans="1:22">
      <c r="A298" s="12"/>
      <c r="B298" s="12"/>
      <c r="C298" s="13" t="s">
        <v>4</v>
      </c>
      <c r="D298" s="13"/>
      <c r="E298" s="12"/>
      <c r="F298" s="12"/>
      <c r="G298" s="12"/>
      <c r="H298" s="12"/>
      <c r="I298" s="12"/>
      <c r="J298" s="12"/>
      <c r="K298" s="26"/>
      <c r="L298" s="27"/>
      <c r="M298" s="26"/>
      <c r="N298" s="27"/>
      <c r="O298" s="26"/>
      <c r="P298" s="27"/>
      <c r="Q298" s="26"/>
      <c r="R298" s="27"/>
      <c r="S298" s="26"/>
      <c r="T298" s="27"/>
      <c r="U298" s="12"/>
      <c r="V298" s="12"/>
    </row>
    <row r="299" spans="1:22">
      <c r="A299" s="1">
        <v>1</v>
      </c>
      <c r="B299" s="1">
        <v>2</v>
      </c>
      <c r="C299" s="1">
        <v>3</v>
      </c>
      <c r="D299" s="1">
        <v>4</v>
      </c>
      <c r="E299" s="1">
        <v>5</v>
      </c>
      <c r="F299" s="1">
        <v>6</v>
      </c>
      <c r="G299" s="1">
        <v>7</v>
      </c>
      <c r="H299" s="1">
        <v>8</v>
      </c>
      <c r="I299" s="1">
        <v>9</v>
      </c>
      <c r="J299" s="1">
        <v>10</v>
      </c>
      <c r="K299" s="1">
        <v>11</v>
      </c>
      <c r="L299" s="1">
        <v>12</v>
      </c>
      <c r="M299" s="1">
        <v>13</v>
      </c>
      <c r="N299" s="1">
        <v>14</v>
      </c>
      <c r="O299" s="1">
        <v>15</v>
      </c>
      <c r="P299" s="1">
        <v>16</v>
      </c>
      <c r="Q299" s="1">
        <v>17</v>
      </c>
      <c r="R299" s="1">
        <v>18</v>
      </c>
      <c r="S299" s="1">
        <v>19</v>
      </c>
      <c r="T299" s="1">
        <v>20</v>
      </c>
      <c r="U299" s="1">
        <v>21</v>
      </c>
      <c r="V299" s="1">
        <v>22</v>
      </c>
    </row>
    <row r="300" spans="1:22">
      <c r="A300" s="14" t="s">
        <v>19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6"/>
    </row>
    <row r="301" spans="1:22" ht="30">
      <c r="A301" s="1">
        <v>168</v>
      </c>
      <c r="B301" s="1" t="s">
        <v>133</v>
      </c>
      <c r="C301" s="1">
        <v>160</v>
      </c>
      <c r="D301" s="1">
        <v>210</v>
      </c>
      <c r="E301" s="1">
        <v>4.2699999999999996</v>
      </c>
      <c r="F301" s="1">
        <v>5.67</v>
      </c>
      <c r="G301" s="1">
        <v>4.8600000000000003</v>
      </c>
      <c r="H301" s="1">
        <v>5.28</v>
      </c>
      <c r="I301" s="1">
        <v>29.32</v>
      </c>
      <c r="J301" s="1">
        <v>37.44</v>
      </c>
      <c r="K301" s="1">
        <v>12</v>
      </c>
      <c r="L301" s="1">
        <v>15.6</v>
      </c>
      <c r="M301" s="1">
        <v>1.02</v>
      </c>
      <c r="N301" s="1">
        <v>1.36</v>
      </c>
      <c r="O301" s="1">
        <v>0.11</v>
      </c>
      <c r="P301" s="1">
        <v>0.15</v>
      </c>
      <c r="Q301" s="1">
        <v>0.02</v>
      </c>
      <c r="R301" s="1">
        <v>0.02</v>
      </c>
      <c r="S301" s="1">
        <v>1.74</v>
      </c>
      <c r="T301" s="1">
        <v>2.31</v>
      </c>
      <c r="U301" s="1">
        <v>178</v>
      </c>
      <c r="V301" s="1">
        <v>220</v>
      </c>
    </row>
    <row r="302" spans="1:22">
      <c r="A302" s="1">
        <v>397</v>
      </c>
      <c r="B302" s="1" t="s">
        <v>132</v>
      </c>
      <c r="C302" s="1">
        <v>150</v>
      </c>
      <c r="D302" s="1">
        <v>180</v>
      </c>
      <c r="E302" s="1">
        <v>30.15</v>
      </c>
      <c r="F302" s="1">
        <v>3.67</v>
      </c>
      <c r="G302" s="1">
        <v>2.72</v>
      </c>
      <c r="H302" s="1">
        <v>3.19</v>
      </c>
      <c r="I302" s="1">
        <v>12.9</v>
      </c>
      <c r="J302" s="1">
        <v>15.8</v>
      </c>
      <c r="K302" s="1">
        <v>114</v>
      </c>
      <c r="L302" s="1">
        <v>137</v>
      </c>
      <c r="M302" s="1">
        <v>0.41</v>
      </c>
      <c r="N302" s="1">
        <v>0.43</v>
      </c>
      <c r="O302" s="1">
        <v>0.04</v>
      </c>
      <c r="P302" s="1">
        <v>0.05</v>
      </c>
      <c r="Q302" s="1">
        <v>0.14000000000000001</v>
      </c>
      <c r="R302" s="1">
        <v>0.17</v>
      </c>
      <c r="S302" s="1">
        <v>1.2</v>
      </c>
      <c r="T302" s="1">
        <v>1.43</v>
      </c>
      <c r="U302" s="1">
        <v>89</v>
      </c>
      <c r="V302" s="1">
        <v>107</v>
      </c>
    </row>
    <row r="303" spans="1:22" ht="30">
      <c r="A303" s="1">
        <v>3</v>
      </c>
      <c r="B303" s="1" t="s">
        <v>123</v>
      </c>
      <c r="C303" s="1">
        <v>60</v>
      </c>
      <c r="D303" s="1">
        <v>60</v>
      </c>
      <c r="E303" s="1">
        <v>4.7300000000000004</v>
      </c>
      <c r="F303" s="1">
        <v>4.7300000000000004</v>
      </c>
      <c r="G303" s="1">
        <v>6.88</v>
      </c>
      <c r="H303" s="1">
        <v>6.88</v>
      </c>
      <c r="I303" s="1">
        <v>14.56</v>
      </c>
      <c r="J303" s="1">
        <v>14.56</v>
      </c>
      <c r="K303" s="1">
        <v>96.1</v>
      </c>
      <c r="L303" s="1">
        <v>96.1</v>
      </c>
      <c r="M303" s="1">
        <v>0.71</v>
      </c>
      <c r="N303" s="1">
        <v>0.71</v>
      </c>
      <c r="O303" s="1">
        <v>0.05</v>
      </c>
      <c r="P303" s="1">
        <v>0.05</v>
      </c>
      <c r="Q303" s="1">
        <v>0.05</v>
      </c>
      <c r="R303" s="1">
        <v>0.05</v>
      </c>
      <c r="S303" s="1">
        <v>7.0000000000000007E-2</v>
      </c>
      <c r="T303" s="1">
        <v>7.0000000000000007E-2</v>
      </c>
      <c r="U303" s="1">
        <v>139</v>
      </c>
      <c r="V303" s="1">
        <v>139</v>
      </c>
    </row>
    <row r="304" spans="1:2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>
      <c r="A305" s="17" t="s">
        <v>24</v>
      </c>
      <c r="B305" s="18"/>
      <c r="C305" s="6">
        <f t="shared" ref="C305" si="203">SUM(C301:C304)</f>
        <v>370</v>
      </c>
      <c r="D305" s="6">
        <v>4.7300000000000004</v>
      </c>
      <c r="E305" s="6">
        <f t="shared" ref="E305:V305" si="204">SUM(E301:E304)</f>
        <v>39.150000000000006</v>
      </c>
      <c r="F305" s="6">
        <f t="shared" si="204"/>
        <v>14.07</v>
      </c>
      <c r="G305" s="6">
        <f t="shared" si="204"/>
        <v>14.46</v>
      </c>
      <c r="H305" s="6">
        <f t="shared" si="204"/>
        <v>15.350000000000001</v>
      </c>
      <c r="I305" s="6">
        <f t="shared" si="204"/>
        <v>56.78</v>
      </c>
      <c r="J305" s="6">
        <f t="shared" si="204"/>
        <v>67.8</v>
      </c>
      <c r="K305" s="6">
        <f t="shared" si="204"/>
        <v>222.1</v>
      </c>
      <c r="L305" s="6">
        <f t="shared" si="204"/>
        <v>248.7</v>
      </c>
      <c r="M305" s="6">
        <f t="shared" si="204"/>
        <v>2.1399999999999997</v>
      </c>
      <c r="N305" s="6">
        <f t="shared" si="204"/>
        <v>2.5</v>
      </c>
      <c r="O305" s="6">
        <f t="shared" si="204"/>
        <v>0.2</v>
      </c>
      <c r="P305" s="6">
        <f t="shared" si="204"/>
        <v>0.25</v>
      </c>
      <c r="Q305" s="6">
        <f t="shared" si="204"/>
        <v>0.21000000000000002</v>
      </c>
      <c r="R305" s="6">
        <f t="shared" si="204"/>
        <v>0.24</v>
      </c>
      <c r="S305" s="6">
        <f t="shared" si="204"/>
        <v>3.01</v>
      </c>
      <c r="T305" s="6">
        <f t="shared" si="204"/>
        <v>3.81</v>
      </c>
      <c r="U305" s="6">
        <f t="shared" si="204"/>
        <v>406</v>
      </c>
      <c r="V305" s="6">
        <f t="shared" si="204"/>
        <v>466</v>
      </c>
    </row>
    <row r="306" spans="1:2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>
      <c r="A307" s="14" t="s">
        <v>25</v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6"/>
    </row>
    <row r="308" spans="1:22">
      <c r="A308" s="1"/>
      <c r="B308" s="1" t="s">
        <v>134</v>
      </c>
      <c r="C308" s="1">
        <v>150</v>
      </c>
      <c r="D308" s="1">
        <v>180</v>
      </c>
      <c r="E308" s="1">
        <v>0.45</v>
      </c>
      <c r="F308" s="1">
        <v>0.54</v>
      </c>
      <c r="G308" s="1">
        <v>0.3</v>
      </c>
      <c r="H308" s="1">
        <v>0.36</v>
      </c>
      <c r="I308" s="1">
        <v>24.45</v>
      </c>
      <c r="J308" s="1">
        <v>29.34</v>
      </c>
      <c r="K308" s="1">
        <v>30</v>
      </c>
      <c r="L308" s="1">
        <v>36</v>
      </c>
      <c r="M308" s="1">
        <v>0.6</v>
      </c>
      <c r="N308" s="1">
        <v>0.72</v>
      </c>
      <c r="O308" s="1">
        <v>0.03</v>
      </c>
      <c r="P308" s="1">
        <v>0.04</v>
      </c>
      <c r="Q308" s="1">
        <v>0.02</v>
      </c>
      <c r="R308" s="1">
        <v>0.02</v>
      </c>
      <c r="S308" s="1">
        <v>3</v>
      </c>
      <c r="T308" s="1">
        <v>3.6</v>
      </c>
      <c r="U308" s="1">
        <v>102</v>
      </c>
      <c r="V308" s="1">
        <v>123</v>
      </c>
    </row>
    <row r="309" spans="1:22">
      <c r="A309" s="19" t="s">
        <v>27</v>
      </c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1"/>
    </row>
    <row r="310" spans="1:22">
      <c r="A310" s="1">
        <v>18</v>
      </c>
      <c r="B310" s="1" t="s">
        <v>135</v>
      </c>
      <c r="C310" s="1">
        <v>40</v>
      </c>
      <c r="D310" s="1">
        <v>60</v>
      </c>
      <c r="E310" s="1">
        <v>0.49</v>
      </c>
      <c r="F310" s="1">
        <v>0.73</v>
      </c>
      <c r="G310" s="1">
        <v>2.08</v>
      </c>
      <c r="H310" s="1">
        <v>3.12</v>
      </c>
      <c r="I310" s="1">
        <v>2.58</v>
      </c>
      <c r="J310" s="1">
        <v>3.87</v>
      </c>
      <c r="K310" s="1">
        <v>9.5</v>
      </c>
      <c r="L310" s="1">
        <v>14.2</v>
      </c>
      <c r="M310" s="1">
        <v>0.31</v>
      </c>
      <c r="N310" s="1">
        <v>0.47</v>
      </c>
      <c r="O310" s="1">
        <v>0.02</v>
      </c>
      <c r="P310" s="1">
        <v>0.03</v>
      </c>
      <c r="Q310" s="1">
        <v>0.02</v>
      </c>
      <c r="R310" s="1">
        <v>0.03</v>
      </c>
      <c r="S310" s="1">
        <v>7.48</v>
      </c>
      <c r="T310" s="1">
        <v>11.2</v>
      </c>
      <c r="U310" s="1">
        <v>31</v>
      </c>
      <c r="V310" s="1">
        <v>46</v>
      </c>
    </row>
    <row r="311" spans="1:22">
      <c r="A311" s="1"/>
      <c r="B311" t="s">
        <v>138</v>
      </c>
      <c r="C311" s="1">
        <v>200</v>
      </c>
      <c r="D311" s="1">
        <v>250</v>
      </c>
      <c r="E311" s="1">
        <v>2.23</v>
      </c>
      <c r="F311" s="1">
        <v>2.78</v>
      </c>
      <c r="G311" s="1">
        <v>2.61</v>
      </c>
      <c r="H311" s="1">
        <v>3.26</v>
      </c>
      <c r="I311" s="1">
        <v>13.1</v>
      </c>
      <c r="J311" s="1">
        <v>16.399999999999999</v>
      </c>
      <c r="K311" s="1">
        <v>22.8</v>
      </c>
      <c r="L311" s="1">
        <v>28.5</v>
      </c>
      <c r="M311" s="1">
        <v>0.98</v>
      </c>
      <c r="N311" s="1">
        <v>1.23</v>
      </c>
      <c r="O311" s="1">
        <v>0.11</v>
      </c>
      <c r="P311" s="1">
        <v>0.14000000000000001</v>
      </c>
      <c r="Q311" s="1">
        <v>0.05</v>
      </c>
      <c r="R311" s="1">
        <v>0.06</v>
      </c>
      <c r="S311" s="1">
        <v>6.6</v>
      </c>
      <c r="T311" s="1">
        <v>8.25</v>
      </c>
      <c r="U311" s="1">
        <v>85</v>
      </c>
      <c r="V311" s="1">
        <v>106</v>
      </c>
    </row>
    <row r="312" spans="1:22">
      <c r="A312" s="1"/>
      <c r="B312" s="1" t="s">
        <v>136</v>
      </c>
      <c r="C312" s="1">
        <v>50</v>
      </c>
      <c r="D312" s="1">
        <v>50</v>
      </c>
      <c r="E312" s="1">
        <v>5.7</v>
      </c>
      <c r="F312" s="1">
        <v>5.7</v>
      </c>
      <c r="G312" s="1">
        <v>9.1</v>
      </c>
      <c r="H312" s="1">
        <v>9.1</v>
      </c>
      <c r="I312" s="1">
        <v>0.65</v>
      </c>
      <c r="J312" s="1">
        <v>0.65</v>
      </c>
      <c r="K312" s="1">
        <v>13</v>
      </c>
      <c r="L312" s="1">
        <v>13</v>
      </c>
      <c r="M312" s="1">
        <v>0.9</v>
      </c>
      <c r="N312" s="1">
        <v>0.9</v>
      </c>
      <c r="O312" s="1">
        <v>0.02</v>
      </c>
      <c r="P312" s="1">
        <v>0.02</v>
      </c>
      <c r="Q312" s="1">
        <v>0.05</v>
      </c>
      <c r="R312" s="1">
        <v>0.05</v>
      </c>
      <c r="S312" s="1"/>
      <c r="T312" s="1"/>
      <c r="U312" s="1">
        <v>107</v>
      </c>
      <c r="V312" s="1">
        <v>107</v>
      </c>
    </row>
    <row r="313" spans="1:22">
      <c r="A313" s="1"/>
      <c r="B313" s="8" t="s">
        <v>137</v>
      </c>
      <c r="C313" s="1">
        <v>155</v>
      </c>
      <c r="D313" s="1">
        <v>205</v>
      </c>
      <c r="E313" s="1">
        <v>5.68</v>
      </c>
      <c r="F313" s="1">
        <v>7.57</v>
      </c>
      <c r="G313" s="1">
        <v>4.3600000000000003</v>
      </c>
      <c r="H313" s="1">
        <v>4.63</v>
      </c>
      <c r="I313" s="1">
        <v>27.25</v>
      </c>
      <c r="J313" s="1">
        <v>36.31</v>
      </c>
      <c r="K313" s="1">
        <v>5</v>
      </c>
      <c r="L313" s="1">
        <v>6.4</v>
      </c>
      <c r="M313" s="1">
        <v>1.1399999999999999</v>
      </c>
      <c r="N313" s="1">
        <v>1.52</v>
      </c>
      <c r="O313" s="1">
        <v>0.06</v>
      </c>
      <c r="P313" s="1">
        <v>0.08</v>
      </c>
      <c r="Q313" s="1">
        <v>0.03</v>
      </c>
      <c r="R313" s="1">
        <v>0.03</v>
      </c>
      <c r="S313" s="1"/>
      <c r="T313" s="1"/>
      <c r="U313" s="1">
        <v>171</v>
      </c>
      <c r="V313" s="1">
        <v>217</v>
      </c>
    </row>
    <row r="314" spans="1:22">
      <c r="A314" s="1"/>
      <c r="B314" s="1" t="s">
        <v>139</v>
      </c>
      <c r="C314" s="1">
        <v>150</v>
      </c>
      <c r="D314" s="1">
        <v>180</v>
      </c>
      <c r="E314" s="1">
        <v>0.33</v>
      </c>
      <c r="F314" s="1">
        <v>0.4</v>
      </c>
      <c r="G314" s="1">
        <v>0.02</v>
      </c>
      <c r="H314" s="1">
        <v>0.02</v>
      </c>
      <c r="I314" s="1">
        <v>20.8</v>
      </c>
      <c r="J314" s="1">
        <v>24.8</v>
      </c>
      <c r="K314" s="1">
        <v>23.9</v>
      </c>
      <c r="L314" s="1">
        <v>28.6</v>
      </c>
      <c r="M314" s="1">
        <v>0.94</v>
      </c>
      <c r="N314" s="1">
        <v>1.1200000000000001</v>
      </c>
      <c r="O314" s="1"/>
      <c r="P314" s="1"/>
      <c r="Q314" s="1">
        <v>0.01</v>
      </c>
      <c r="R314" s="1">
        <v>0.01</v>
      </c>
      <c r="S314" s="1">
        <v>0.03</v>
      </c>
      <c r="T314" s="1">
        <v>0.36</v>
      </c>
      <c r="U314" s="1">
        <v>85</v>
      </c>
      <c r="V314" s="1">
        <v>105</v>
      </c>
    </row>
    <row r="315" spans="1:22">
      <c r="A315" s="1"/>
      <c r="B315" s="1" t="s">
        <v>105</v>
      </c>
      <c r="C315" s="1">
        <v>15</v>
      </c>
      <c r="D315" s="1">
        <v>30</v>
      </c>
      <c r="E315" s="1">
        <v>1.19</v>
      </c>
      <c r="F315" s="1">
        <v>2.37</v>
      </c>
      <c r="G315" s="1">
        <v>0.15</v>
      </c>
      <c r="H315" s="1">
        <v>0.3</v>
      </c>
      <c r="I315" s="1">
        <v>7.25</v>
      </c>
      <c r="J315" s="1">
        <v>14.5</v>
      </c>
      <c r="K315" s="1">
        <v>3.5</v>
      </c>
      <c r="L315" s="1">
        <v>7</v>
      </c>
      <c r="M315" s="1">
        <v>0.3</v>
      </c>
      <c r="N315" s="1">
        <v>0.6</v>
      </c>
      <c r="O315" s="1">
        <v>0.02</v>
      </c>
      <c r="P315" s="1">
        <v>0.04</v>
      </c>
      <c r="Q315" s="1">
        <v>0.01</v>
      </c>
      <c r="R315" s="1">
        <v>0.02</v>
      </c>
      <c r="S315" s="1"/>
      <c r="T315" s="1"/>
      <c r="U315" s="1">
        <v>35</v>
      </c>
      <c r="V315" s="1">
        <v>70</v>
      </c>
    </row>
    <row r="316" spans="1:2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>
      <c r="A317" s="17" t="s">
        <v>33</v>
      </c>
      <c r="B317" s="18"/>
      <c r="C317" s="6">
        <f t="shared" ref="C317:V317" si="205">SUM(C310:C316)</f>
        <v>610</v>
      </c>
      <c r="D317" s="6">
        <f t="shared" si="205"/>
        <v>775</v>
      </c>
      <c r="E317" s="6">
        <f t="shared" si="205"/>
        <v>15.62</v>
      </c>
      <c r="F317" s="6">
        <f t="shared" si="205"/>
        <v>19.55</v>
      </c>
      <c r="G317" s="6">
        <f t="shared" si="205"/>
        <v>18.319999999999997</v>
      </c>
      <c r="H317" s="6">
        <f t="shared" si="205"/>
        <v>20.43</v>
      </c>
      <c r="I317" s="6">
        <f t="shared" si="205"/>
        <v>71.63</v>
      </c>
      <c r="J317" s="6">
        <f t="shared" si="205"/>
        <v>96.53</v>
      </c>
      <c r="K317" s="6">
        <f t="shared" si="205"/>
        <v>77.699999999999989</v>
      </c>
      <c r="L317" s="6">
        <f t="shared" si="205"/>
        <v>97.7</v>
      </c>
      <c r="M317" s="6">
        <f t="shared" si="205"/>
        <v>4.5699999999999994</v>
      </c>
      <c r="N317" s="6">
        <f t="shared" si="205"/>
        <v>5.84</v>
      </c>
      <c r="O317" s="6">
        <f t="shared" si="205"/>
        <v>0.22999999999999998</v>
      </c>
      <c r="P317" s="6">
        <f t="shared" si="205"/>
        <v>0.31</v>
      </c>
      <c r="Q317" s="6">
        <f t="shared" si="205"/>
        <v>0.17000000000000004</v>
      </c>
      <c r="R317" s="6">
        <f t="shared" si="205"/>
        <v>0.2</v>
      </c>
      <c r="S317" s="6">
        <f t="shared" si="205"/>
        <v>14.11</v>
      </c>
      <c r="T317" s="6">
        <f t="shared" si="205"/>
        <v>19.809999999999999</v>
      </c>
      <c r="U317" s="6">
        <f t="shared" si="205"/>
        <v>514</v>
      </c>
      <c r="V317" s="6">
        <f t="shared" si="205"/>
        <v>651</v>
      </c>
    </row>
    <row r="318" spans="1:2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>
      <c r="A319" s="14" t="s">
        <v>34</v>
      </c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6"/>
    </row>
    <row r="320" spans="1:22" ht="30">
      <c r="A320" s="1"/>
      <c r="B320" s="1" t="s">
        <v>140</v>
      </c>
      <c r="C320" s="1">
        <v>115</v>
      </c>
      <c r="D320" s="1">
        <v>180</v>
      </c>
      <c r="E320" s="1">
        <v>4.91</v>
      </c>
      <c r="F320" s="1">
        <v>7.26</v>
      </c>
      <c r="G320" s="1">
        <v>4.9400000000000004</v>
      </c>
      <c r="H320" s="1">
        <v>7.55</v>
      </c>
      <c r="I320" s="1">
        <v>17.829999999999998</v>
      </c>
      <c r="J320" s="1">
        <v>27.2</v>
      </c>
      <c r="K320" s="1">
        <v>72.7</v>
      </c>
      <c r="L320" s="1">
        <v>112</v>
      </c>
      <c r="M320" s="1">
        <v>1.35</v>
      </c>
      <c r="N320" s="1">
        <v>2</v>
      </c>
      <c r="O320" s="1">
        <v>0.06</v>
      </c>
      <c r="P320" s="1">
        <v>0.09</v>
      </c>
      <c r="Q320" s="1">
        <v>0.08</v>
      </c>
      <c r="R320" s="1">
        <v>0.13</v>
      </c>
      <c r="S320" s="1">
        <v>18.82</v>
      </c>
      <c r="T320" s="1">
        <v>28.2</v>
      </c>
      <c r="U320" s="1">
        <v>135</v>
      </c>
      <c r="V320" s="1">
        <v>206</v>
      </c>
    </row>
    <row r="321" spans="1:22">
      <c r="A321" s="1"/>
      <c r="B321" s="1" t="s">
        <v>141</v>
      </c>
      <c r="C321" s="1">
        <v>80</v>
      </c>
      <c r="D321" s="1">
        <v>110</v>
      </c>
      <c r="E321" s="1">
        <v>0.44</v>
      </c>
      <c r="F321" s="1">
        <v>0.61</v>
      </c>
      <c r="G321" s="1">
        <v>0.27</v>
      </c>
      <c r="H321" s="1">
        <v>0.34</v>
      </c>
      <c r="I321" s="1">
        <v>29.3</v>
      </c>
      <c r="J321" s="1">
        <v>43.6</v>
      </c>
      <c r="K321" s="1">
        <v>17.100000000000001</v>
      </c>
      <c r="L321" s="1">
        <v>23.7</v>
      </c>
      <c r="M321" s="1">
        <v>1.57</v>
      </c>
      <c r="N321" s="1">
        <v>2.02</v>
      </c>
      <c r="O321" s="1">
        <v>0.02</v>
      </c>
      <c r="P321" s="1">
        <v>0.03</v>
      </c>
      <c r="Q321" s="1">
        <v>0.02</v>
      </c>
      <c r="R321" s="1">
        <v>0.02</v>
      </c>
      <c r="S321" s="1">
        <v>2.63</v>
      </c>
      <c r="T321" s="1">
        <v>3.36</v>
      </c>
      <c r="U321" s="1">
        <v>121</v>
      </c>
      <c r="V321" s="1">
        <v>180</v>
      </c>
    </row>
    <row r="322" spans="1:22">
      <c r="A322" s="1"/>
      <c r="B322" s="1" t="s">
        <v>96</v>
      </c>
      <c r="C322" s="1" t="s">
        <v>98</v>
      </c>
      <c r="D322" s="1" t="s">
        <v>23</v>
      </c>
      <c r="E322" s="1">
        <v>0.04</v>
      </c>
      <c r="F322" s="1">
        <v>0.06</v>
      </c>
      <c r="G322" s="1">
        <v>0.01</v>
      </c>
      <c r="H322" s="1">
        <v>0.02</v>
      </c>
      <c r="I322" s="1">
        <v>8.32</v>
      </c>
      <c r="J322" s="1">
        <v>9.99</v>
      </c>
      <c r="K322" s="1">
        <v>8</v>
      </c>
      <c r="L322" s="1">
        <v>10</v>
      </c>
      <c r="M322" s="1">
        <v>0.23</v>
      </c>
      <c r="N322" s="1">
        <v>0.28000000000000003</v>
      </c>
      <c r="O322" s="1"/>
      <c r="P322" s="1"/>
      <c r="Q322" s="1"/>
      <c r="R322" s="1"/>
      <c r="S322" s="1">
        <v>0.02</v>
      </c>
      <c r="T322" s="1">
        <v>0.03</v>
      </c>
      <c r="U322" s="1">
        <v>28</v>
      </c>
      <c r="V322" s="1">
        <v>40</v>
      </c>
    </row>
    <row r="323" spans="1:2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>
      <c r="A325" s="17" t="s">
        <v>37</v>
      </c>
      <c r="B325" s="18"/>
      <c r="C325" s="6">
        <f>SUM(C320:C324)</f>
        <v>195</v>
      </c>
      <c r="D325" s="6">
        <f t="shared" ref="D325:V325" si="206">SUM(D320:D324)</f>
        <v>290</v>
      </c>
      <c r="E325" s="6">
        <f t="shared" si="206"/>
        <v>5.3900000000000006</v>
      </c>
      <c r="F325" s="6">
        <f t="shared" si="206"/>
        <v>7.93</v>
      </c>
      <c r="G325" s="6">
        <f t="shared" si="206"/>
        <v>5.2200000000000006</v>
      </c>
      <c r="H325" s="6">
        <f t="shared" si="206"/>
        <v>7.9099999999999993</v>
      </c>
      <c r="I325" s="6">
        <f t="shared" si="206"/>
        <v>55.449999999999996</v>
      </c>
      <c r="J325" s="6">
        <f t="shared" si="206"/>
        <v>80.789999999999992</v>
      </c>
      <c r="K325" s="6">
        <f t="shared" si="206"/>
        <v>97.800000000000011</v>
      </c>
      <c r="L325" s="6">
        <f t="shared" si="206"/>
        <v>145.69999999999999</v>
      </c>
      <c r="M325" s="6">
        <f t="shared" si="206"/>
        <v>3.15</v>
      </c>
      <c r="N325" s="6">
        <f t="shared" si="206"/>
        <v>4.3</v>
      </c>
      <c r="O325" s="6">
        <f t="shared" si="206"/>
        <v>0.08</v>
      </c>
      <c r="P325" s="6">
        <f t="shared" si="206"/>
        <v>0.12</v>
      </c>
      <c r="Q325" s="6">
        <f t="shared" si="206"/>
        <v>0.1</v>
      </c>
      <c r="R325" s="6">
        <f t="shared" si="206"/>
        <v>0.15</v>
      </c>
      <c r="S325" s="6">
        <f t="shared" si="206"/>
        <v>21.47</v>
      </c>
      <c r="T325" s="6">
        <f t="shared" si="206"/>
        <v>31.59</v>
      </c>
      <c r="U325" s="6">
        <f t="shared" si="206"/>
        <v>284</v>
      </c>
      <c r="V325" s="6">
        <f t="shared" si="206"/>
        <v>426</v>
      </c>
    </row>
    <row r="326" spans="1:22" ht="18.75">
      <c r="A326" s="7"/>
      <c r="B326" s="7" t="s">
        <v>38</v>
      </c>
      <c r="C326" s="7">
        <f t="shared" ref="C326:V326" si="207">C305+C317+C325</f>
        <v>1175</v>
      </c>
      <c r="D326" s="7">
        <f t="shared" si="207"/>
        <v>1069.73</v>
      </c>
      <c r="E326" s="7">
        <f t="shared" si="207"/>
        <v>60.160000000000004</v>
      </c>
      <c r="F326" s="7">
        <f t="shared" si="207"/>
        <v>41.550000000000004</v>
      </c>
      <c r="G326" s="7">
        <f t="shared" si="207"/>
        <v>38</v>
      </c>
      <c r="H326" s="7">
        <f t="shared" si="207"/>
        <v>43.69</v>
      </c>
      <c r="I326" s="7">
        <f t="shared" si="207"/>
        <v>183.85999999999999</v>
      </c>
      <c r="J326" s="7">
        <f t="shared" si="207"/>
        <v>245.11999999999998</v>
      </c>
      <c r="K326" s="7">
        <f t="shared" si="207"/>
        <v>397.59999999999997</v>
      </c>
      <c r="L326" s="7">
        <f t="shared" si="207"/>
        <v>492.09999999999997</v>
      </c>
      <c r="M326" s="7">
        <f t="shared" si="207"/>
        <v>9.86</v>
      </c>
      <c r="N326" s="7">
        <f t="shared" si="207"/>
        <v>12.64</v>
      </c>
      <c r="O326" s="7">
        <f t="shared" si="207"/>
        <v>0.51</v>
      </c>
      <c r="P326" s="7">
        <f t="shared" si="207"/>
        <v>0.68</v>
      </c>
      <c r="Q326" s="7">
        <f t="shared" si="207"/>
        <v>0.48000000000000009</v>
      </c>
      <c r="R326" s="7">
        <f t="shared" si="207"/>
        <v>0.59</v>
      </c>
      <c r="S326" s="7">
        <f t="shared" si="207"/>
        <v>38.589999999999996</v>
      </c>
      <c r="T326" s="7">
        <f t="shared" si="207"/>
        <v>55.209999999999994</v>
      </c>
      <c r="U326" s="7">
        <f t="shared" si="207"/>
        <v>1204</v>
      </c>
      <c r="V326" s="7">
        <f t="shared" si="207"/>
        <v>1543</v>
      </c>
    </row>
  </sheetData>
  <mergeCells count="309">
    <mergeCell ref="I296:J296"/>
    <mergeCell ref="S297:T298"/>
    <mergeCell ref="A300:V300"/>
    <mergeCell ref="A305:B305"/>
    <mergeCell ref="A307:V307"/>
    <mergeCell ref="A309:V309"/>
    <mergeCell ref="A317:B317"/>
    <mergeCell ref="A319:V319"/>
    <mergeCell ref="A325:B325"/>
    <mergeCell ref="Q2:V2"/>
    <mergeCell ref="Q3:V3"/>
    <mergeCell ref="Q4:V4"/>
    <mergeCell ref="Q5:V5"/>
    <mergeCell ref="A9:V9"/>
    <mergeCell ref="A10:V10"/>
    <mergeCell ref="A11:V11"/>
    <mergeCell ref="A12:V12"/>
    <mergeCell ref="A13:V13"/>
    <mergeCell ref="A292:B292"/>
    <mergeCell ref="A294:V294"/>
    <mergeCell ref="A296:A298"/>
    <mergeCell ref="B296:B298"/>
    <mergeCell ref="C296:D296"/>
    <mergeCell ref="E296:F296"/>
    <mergeCell ref="G296:H296"/>
    <mergeCell ref="U297:U298"/>
    <mergeCell ref="V297:V298"/>
    <mergeCell ref="C298:D298"/>
    <mergeCell ref="U264:U265"/>
    <mergeCell ref="V264:V265"/>
    <mergeCell ref="C265:D265"/>
    <mergeCell ref="A267:V267"/>
    <mergeCell ref="A272:B272"/>
    <mergeCell ref="A274:V274"/>
    <mergeCell ref="A276:V276"/>
    <mergeCell ref="A284:B284"/>
    <mergeCell ref="A286:V286"/>
    <mergeCell ref="K296:N296"/>
    <mergeCell ref="P296:T296"/>
    <mergeCell ref="E297:E298"/>
    <mergeCell ref="F297:F298"/>
    <mergeCell ref="G297:G298"/>
    <mergeCell ref="H297:H298"/>
    <mergeCell ref="I297:I298"/>
    <mergeCell ref="J297:J298"/>
    <mergeCell ref="K297:L298"/>
    <mergeCell ref="M297:N298"/>
    <mergeCell ref="O297:P298"/>
    <mergeCell ref="Q297:R298"/>
    <mergeCell ref="A243:V243"/>
    <mergeCell ref="A251:B251"/>
    <mergeCell ref="A253:V253"/>
    <mergeCell ref="A259:B259"/>
    <mergeCell ref="A261:V261"/>
    <mergeCell ref="A263:A265"/>
    <mergeCell ref="B263:B265"/>
    <mergeCell ref="C263:D263"/>
    <mergeCell ref="E263:F263"/>
    <mergeCell ref="G263:H263"/>
    <mergeCell ref="I263:J263"/>
    <mergeCell ref="K263:N263"/>
    <mergeCell ref="P263:T263"/>
    <mergeCell ref="E264:E265"/>
    <mergeCell ref="F264:F265"/>
    <mergeCell ref="G264:G265"/>
    <mergeCell ref="H264:H265"/>
    <mergeCell ref="I264:I265"/>
    <mergeCell ref="J264:J265"/>
    <mergeCell ref="K264:L265"/>
    <mergeCell ref="M264:N265"/>
    <mergeCell ref="O264:P265"/>
    <mergeCell ref="Q264:R265"/>
    <mergeCell ref="S264:T265"/>
    <mergeCell ref="O231:P232"/>
    <mergeCell ref="Q231:R232"/>
    <mergeCell ref="S231:T232"/>
    <mergeCell ref="U231:U232"/>
    <mergeCell ref="V231:V232"/>
    <mergeCell ref="C232:D232"/>
    <mergeCell ref="A234:V234"/>
    <mergeCell ref="A239:B239"/>
    <mergeCell ref="A241:V241"/>
    <mergeCell ref="A201:V201"/>
    <mergeCell ref="A206:B206"/>
    <mergeCell ref="A208:V208"/>
    <mergeCell ref="A210:V210"/>
    <mergeCell ref="A218:B218"/>
    <mergeCell ref="A220:V220"/>
    <mergeCell ref="A226:B226"/>
    <mergeCell ref="A228:V228"/>
    <mergeCell ref="A230:A232"/>
    <mergeCell ref="B230:B232"/>
    <mergeCell ref="C230:D230"/>
    <mergeCell ref="E230:F230"/>
    <mergeCell ref="G230:H230"/>
    <mergeCell ref="I230:J230"/>
    <mergeCell ref="K230:N230"/>
    <mergeCell ref="P230:T230"/>
    <mergeCell ref="E231:E232"/>
    <mergeCell ref="F231:F232"/>
    <mergeCell ref="G231:G232"/>
    <mergeCell ref="H231:H232"/>
    <mergeCell ref="I231:I232"/>
    <mergeCell ref="J231:J232"/>
    <mergeCell ref="K231:L232"/>
    <mergeCell ref="M231:N232"/>
    <mergeCell ref="A195:V195"/>
    <mergeCell ref="A197:A199"/>
    <mergeCell ref="B197:B199"/>
    <mergeCell ref="C197:D197"/>
    <mergeCell ref="E197:F197"/>
    <mergeCell ref="G197:H197"/>
    <mergeCell ref="I197:J197"/>
    <mergeCell ref="K197:N197"/>
    <mergeCell ref="P197:T197"/>
    <mergeCell ref="E198:E199"/>
    <mergeCell ref="F198:F199"/>
    <mergeCell ref="G198:G199"/>
    <mergeCell ref="H198:H199"/>
    <mergeCell ref="I198:I199"/>
    <mergeCell ref="J198:J199"/>
    <mergeCell ref="K198:L199"/>
    <mergeCell ref="M198:N199"/>
    <mergeCell ref="O198:P199"/>
    <mergeCell ref="Q198:R199"/>
    <mergeCell ref="S198:T199"/>
    <mergeCell ref="U198:U199"/>
    <mergeCell ref="V198:V199"/>
    <mergeCell ref="C199:D199"/>
    <mergeCell ref="A146:V146"/>
    <mergeCell ref="A153:B153"/>
    <mergeCell ref="A155:V155"/>
    <mergeCell ref="A161:B161"/>
    <mergeCell ref="V134:V135"/>
    <mergeCell ref="C135:D135"/>
    <mergeCell ref="A137:V137"/>
    <mergeCell ref="A142:B142"/>
    <mergeCell ref="A144:V144"/>
    <mergeCell ref="M134:N135"/>
    <mergeCell ref="O134:P135"/>
    <mergeCell ref="Q134:R135"/>
    <mergeCell ref="S134:T135"/>
    <mergeCell ref="U134:U135"/>
    <mergeCell ref="A131:V131"/>
    <mergeCell ref="A133:A135"/>
    <mergeCell ref="B133:B135"/>
    <mergeCell ref="C133:D133"/>
    <mergeCell ref="E133:F133"/>
    <mergeCell ref="G133:H133"/>
    <mergeCell ref="I133:J133"/>
    <mergeCell ref="K133:N133"/>
    <mergeCell ref="P133:T133"/>
    <mergeCell ref="E134:E135"/>
    <mergeCell ref="F134:F135"/>
    <mergeCell ref="G134:G135"/>
    <mergeCell ref="H134:H135"/>
    <mergeCell ref="I134:I135"/>
    <mergeCell ref="J134:J135"/>
    <mergeCell ref="K134:L135"/>
    <mergeCell ref="A114:V114"/>
    <mergeCell ref="A116:V116"/>
    <mergeCell ref="A123:B123"/>
    <mergeCell ref="A125:V125"/>
    <mergeCell ref="A129:B129"/>
    <mergeCell ref="U104:U105"/>
    <mergeCell ref="V104:V105"/>
    <mergeCell ref="C105:D105"/>
    <mergeCell ref="A107:V107"/>
    <mergeCell ref="A112:B112"/>
    <mergeCell ref="K104:L105"/>
    <mergeCell ref="M104:N105"/>
    <mergeCell ref="O104:P105"/>
    <mergeCell ref="Q104:R105"/>
    <mergeCell ref="S104:T105"/>
    <mergeCell ref="A99:B99"/>
    <mergeCell ref="A101:V101"/>
    <mergeCell ref="A103:A105"/>
    <mergeCell ref="B103:B105"/>
    <mergeCell ref="C103:D103"/>
    <mergeCell ref="E103:F103"/>
    <mergeCell ref="G103:H103"/>
    <mergeCell ref="I103:J103"/>
    <mergeCell ref="K103:N103"/>
    <mergeCell ref="P103:T103"/>
    <mergeCell ref="E104:E105"/>
    <mergeCell ref="F104:F105"/>
    <mergeCell ref="G104:G105"/>
    <mergeCell ref="H104:H105"/>
    <mergeCell ref="I104:I105"/>
    <mergeCell ref="J104:J105"/>
    <mergeCell ref="A83:B83"/>
    <mergeCell ref="A85:V85"/>
    <mergeCell ref="A87:V87"/>
    <mergeCell ref="A93:B93"/>
    <mergeCell ref="A95:V95"/>
    <mergeCell ref="S75:T76"/>
    <mergeCell ref="U75:U76"/>
    <mergeCell ref="V75:V76"/>
    <mergeCell ref="C76:D76"/>
    <mergeCell ref="A78:V78"/>
    <mergeCell ref="J75:J76"/>
    <mergeCell ref="K75:L76"/>
    <mergeCell ref="M75:N76"/>
    <mergeCell ref="O75:P76"/>
    <mergeCell ref="Q75:R76"/>
    <mergeCell ref="A67:V67"/>
    <mergeCell ref="A70:B70"/>
    <mergeCell ref="A72:V72"/>
    <mergeCell ref="A74:A76"/>
    <mergeCell ref="B74:B76"/>
    <mergeCell ref="C74:D74"/>
    <mergeCell ref="E74:F74"/>
    <mergeCell ref="G74:H74"/>
    <mergeCell ref="I74:J74"/>
    <mergeCell ref="K74:N74"/>
    <mergeCell ref="P74:T74"/>
    <mergeCell ref="E75:E76"/>
    <mergeCell ref="F75:F76"/>
    <mergeCell ref="G75:G76"/>
    <mergeCell ref="H75:H76"/>
    <mergeCell ref="I75:I76"/>
    <mergeCell ref="A49:V49"/>
    <mergeCell ref="A54:B54"/>
    <mergeCell ref="A56:V56"/>
    <mergeCell ref="A58:V58"/>
    <mergeCell ref="A65:B65"/>
    <mergeCell ref="Q46:R47"/>
    <mergeCell ref="S46:T47"/>
    <mergeCell ref="U46:U47"/>
    <mergeCell ref="V46:V47"/>
    <mergeCell ref="C47:D47"/>
    <mergeCell ref="I46:I47"/>
    <mergeCell ref="J46:J47"/>
    <mergeCell ref="K46:L47"/>
    <mergeCell ref="M46:N47"/>
    <mergeCell ref="O46:P47"/>
    <mergeCell ref="A36:B36"/>
    <mergeCell ref="A38:V38"/>
    <mergeCell ref="A41:B41"/>
    <mergeCell ref="A43:V43"/>
    <mergeCell ref="A45:A47"/>
    <mergeCell ref="B45:B47"/>
    <mergeCell ref="C45:D45"/>
    <mergeCell ref="E45:F45"/>
    <mergeCell ref="G45:H45"/>
    <mergeCell ref="I45:J45"/>
    <mergeCell ref="K45:N45"/>
    <mergeCell ref="P45:T45"/>
    <mergeCell ref="E46:E47"/>
    <mergeCell ref="F46:F47"/>
    <mergeCell ref="G46:G47"/>
    <mergeCell ref="H46:H47"/>
    <mergeCell ref="G17:H17"/>
    <mergeCell ref="I17:J17"/>
    <mergeCell ref="K17:N17"/>
    <mergeCell ref="A28:V28"/>
    <mergeCell ref="A30:V30"/>
    <mergeCell ref="A15:V15"/>
    <mergeCell ref="O18:P19"/>
    <mergeCell ref="K18:L19"/>
    <mergeCell ref="M18:N19"/>
    <mergeCell ref="P17:T17"/>
    <mergeCell ref="A17:A19"/>
    <mergeCell ref="B17:B19"/>
    <mergeCell ref="E18:E19"/>
    <mergeCell ref="F18:F19"/>
    <mergeCell ref="G18:G19"/>
    <mergeCell ref="H18:H19"/>
    <mergeCell ref="I18:I19"/>
    <mergeCell ref="J18:J19"/>
    <mergeCell ref="C17:D17"/>
    <mergeCell ref="C19:D19"/>
    <mergeCell ref="E17:F17"/>
    <mergeCell ref="Q18:R19"/>
    <mergeCell ref="S18:T19"/>
    <mergeCell ref="A21:V21"/>
    <mergeCell ref="A26:B26"/>
    <mergeCell ref="U18:U19"/>
    <mergeCell ref="V18:V19"/>
    <mergeCell ref="A163:V163"/>
    <mergeCell ref="A165:A167"/>
    <mergeCell ref="B165:B167"/>
    <mergeCell ref="C165:D165"/>
    <mergeCell ref="E165:F165"/>
    <mergeCell ref="G165:H165"/>
    <mergeCell ref="I165:J165"/>
    <mergeCell ref="K165:N165"/>
    <mergeCell ref="P165:T165"/>
    <mergeCell ref="E166:E167"/>
    <mergeCell ref="F166:F167"/>
    <mergeCell ref="G166:G167"/>
    <mergeCell ref="H166:H167"/>
    <mergeCell ref="I166:I167"/>
    <mergeCell ref="J166:J167"/>
    <mergeCell ref="K166:L167"/>
    <mergeCell ref="M166:N167"/>
    <mergeCell ref="O166:P167"/>
    <mergeCell ref="Q166:R167"/>
    <mergeCell ref="S166:T167"/>
    <mergeCell ref="U166:U167"/>
    <mergeCell ref="V166:V167"/>
    <mergeCell ref="C167:D167"/>
    <mergeCell ref="A169:V169"/>
    <mergeCell ref="A174:B174"/>
    <mergeCell ref="A176:V176"/>
    <mergeCell ref="A178:V178"/>
    <mergeCell ref="A185:B185"/>
    <mergeCell ref="A187:V187"/>
    <mergeCell ref="A193:B193"/>
  </mergeCells>
  <pageMargins left="0.23622047244094488" right="0.19685039370078741" top="0.15748031496062992" bottom="0.11811023622047244" header="0.11811023622047244" footer="0.19685039370078741"/>
  <pageSetup paperSize="9" scale="65" fitToHeight="0" orientation="landscape" horizontalDpi="180" verticalDpi="180" r:id="rId1"/>
  <rowBreaks count="10" manualBreakCount="10">
    <brk id="14" max="21" man="1"/>
    <brk id="42" max="16383" man="1"/>
    <brk id="71" max="16383" man="1"/>
    <brk id="100" max="16383" man="1"/>
    <brk id="130" max="16383" man="1"/>
    <brk id="162" max="16383" man="1"/>
    <brk id="194" max="16383" man="1"/>
    <brk id="227" max="16383" man="1"/>
    <brk id="260" max="21" man="1"/>
    <brk id="29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2026-06-10T00:06:58Z</dcterms:modified>
</cp:coreProperties>
</file>