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01.06.2026" sheetId="1" r:id="rId1"/>
    <sheet name="02.06.2026" sheetId="2" r:id="rId2"/>
    <sheet name="03.06.2026" sheetId="3" r:id="rId3"/>
    <sheet name="04.06.2026" sheetId="4" r:id="rId4"/>
    <sheet name="05.06.2026" sheetId="5" r:id="rId5"/>
    <sheet name="08.06.2026" sheetId="6" r:id="rId6"/>
    <sheet name="09.06.2026" sheetId="7" r:id="rId7"/>
    <sheet name="10.06.2026" sheetId="8" r:id="rId8"/>
    <sheet name="11.06.2026" sheetId="9" r:id="rId9"/>
    <sheet name="15.06.2026" sheetId="10" r:id="rId10"/>
    <sheet name="16.06.2026" sheetId="11" r:id="rId11"/>
    <sheet name="17.06.2026" sheetId="12" r:id="rId12"/>
    <sheet name="18.06.2026" sheetId="13" r:id="rId13"/>
    <sheet name="19.06.2026" sheetId="14" r:id="rId14"/>
    <sheet name="22.06.2026" sheetId="15" r:id="rId15"/>
    <sheet name="23.06.2026" sheetId="16" r:id="rId16"/>
    <sheet name="24.06.2026" sheetId="17" r:id="rId17"/>
    <sheet name="25.06.2025" sheetId="18" r:id="rId18"/>
    <sheet name="26.06.2026" sheetId="19" r:id="rId19"/>
    <sheet name="29.06.2026" sheetId="20" r:id="rId20"/>
    <sheet name="30.06.2026" sheetId="21" r:id="rId21"/>
  </sheets>
  <definedNames>
    <definedName name="_xlnm.Print_Area" localSheetId="0">'01.06.2026'!$A$2:$V$326</definedName>
  </definedNames>
  <calcPr calcId="125725"/>
</workbook>
</file>

<file path=xl/calcChain.xml><?xml version="1.0" encoding="utf-8"?>
<calcChain xmlns="http://schemas.openxmlformats.org/spreadsheetml/2006/main">
  <c r="V41" i="2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C41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D42" s="1"/>
  <c r="C36"/>
  <c r="C42" s="1"/>
  <c r="V26"/>
  <c r="V42" s="1"/>
  <c r="U26"/>
  <c r="U42" s="1"/>
  <c r="T26"/>
  <c r="T42" s="1"/>
  <c r="S26"/>
  <c r="S42" s="1"/>
  <c r="R26"/>
  <c r="R42" s="1"/>
  <c r="Q26"/>
  <c r="Q42" s="1"/>
  <c r="P26"/>
  <c r="P42" s="1"/>
  <c r="O26"/>
  <c r="O42" s="1"/>
  <c r="N26"/>
  <c r="N42" s="1"/>
  <c r="M26"/>
  <c r="M42" s="1"/>
  <c r="L26"/>
  <c r="L42" s="1"/>
  <c r="K26"/>
  <c r="K42" s="1"/>
  <c r="J26"/>
  <c r="J42" s="1"/>
  <c r="I26"/>
  <c r="I42" s="1"/>
  <c r="H26"/>
  <c r="H42" s="1"/>
  <c r="G26"/>
  <c r="G42" s="1"/>
  <c r="F26"/>
  <c r="F42" s="1"/>
  <c r="E26"/>
  <c r="E42" s="1"/>
  <c r="V46" i="20"/>
  <c r="U46"/>
  <c r="T46"/>
  <c r="S46"/>
  <c r="R46"/>
  <c r="Q46"/>
  <c r="P46"/>
  <c r="O46"/>
  <c r="N46"/>
  <c r="M46"/>
  <c r="L46"/>
  <c r="K46"/>
  <c r="J46"/>
  <c r="I46"/>
  <c r="H46"/>
  <c r="G46"/>
  <c r="F46"/>
  <c r="E46"/>
  <c r="D46"/>
  <c r="C46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D47" s="1"/>
  <c r="C38"/>
  <c r="V26"/>
  <c r="V47" s="1"/>
  <c r="U26"/>
  <c r="U47" s="1"/>
  <c r="T26"/>
  <c r="T47" s="1"/>
  <c r="S26"/>
  <c r="S47" s="1"/>
  <c r="R26"/>
  <c r="R47" s="1"/>
  <c r="Q26"/>
  <c r="Q47" s="1"/>
  <c r="P26"/>
  <c r="P47" s="1"/>
  <c r="O26"/>
  <c r="O47" s="1"/>
  <c r="N26"/>
  <c r="N47" s="1"/>
  <c r="M26"/>
  <c r="M47" s="1"/>
  <c r="L26"/>
  <c r="L47" s="1"/>
  <c r="K26"/>
  <c r="K47" s="1"/>
  <c r="J26"/>
  <c r="J47" s="1"/>
  <c r="I26"/>
  <c r="I47" s="1"/>
  <c r="H26"/>
  <c r="H47" s="1"/>
  <c r="G26"/>
  <c r="G47" s="1"/>
  <c r="F26"/>
  <c r="F47" s="1"/>
  <c r="E26"/>
  <c r="E47" s="1"/>
  <c r="C26"/>
  <c r="C47" s="1"/>
  <c r="V46" i="19"/>
  <c r="U46"/>
  <c r="T46"/>
  <c r="S46"/>
  <c r="R46"/>
  <c r="Q46"/>
  <c r="P46"/>
  <c r="O46"/>
  <c r="N46"/>
  <c r="M46"/>
  <c r="L46"/>
  <c r="K46"/>
  <c r="J46"/>
  <c r="I46"/>
  <c r="H46"/>
  <c r="G46"/>
  <c r="F46"/>
  <c r="E46"/>
  <c r="D46"/>
  <c r="C46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D47" s="1"/>
  <c r="C38"/>
  <c r="V26"/>
  <c r="V47" s="1"/>
  <c r="U26"/>
  <c r="U47" s="1"/>
  <c r="T26"/>
  <c r="T47" s="1"/>
  <c r="S26"/>
  <c r="S47" s="1"/>
  <c r="R26"/>
  <c r="R47" s="1"/>
  <c r="Q26"/>
  <c r="Q47" s="1"/>
  <c r="P26"/>
  <c r="P47" s="1"/>
  <c r="O26"/>
  <c r="O47" s="1"/>
  <c r="N26"/>
  <c r="N47" s="1"/>
  <c r="M26"/>
  <c r="M47" s="1"/>
  <c r="L26"/>
  <c r="L47" s="1"/>
  <c r="K26"/>
  <c r="K47" s="1"/>
  <c r="J26"/>
  <c r="J47" s="1"/>
  <c r="I26"/>
  <c r="I47" s="1"/>
  <c r="H26"/>
  <c r="H47" s="1"/>
  <c r="G26"/>
  <c r="G47" s="1"/>
  <c r="F26"/>
  <c r="F47" s="1"/>
  <c r="E26"/>
  <c r="E47" s="1"/>
  <c r="C26"/>
  <c r="C47" s="1"/>
  <c r="V46" i="18"/>
  <c r="U46"/>
  <c r="T46"/>
  <c r="S46"/>
  <c r="R46"/>
  <c r="Q46"/>
  <c r="P46"/>
  <c r="O46"/>
  <c r="N46"/>
  <c r="M46"/>
  <c r="L46"/>
  <c r="K46"/>
  <c r="J46"/>
  <c r="I46"/>
  <c r="H46"/>
  <c r="G46"/>
  <c r="F46"/>
  <c r="E46"/>
  <c r="D46"/>
  <c r="C46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D47" s="1"/>
  <c r="C38"/>
  <c r="V26"/>
  <c r="V47" s="1"/>
  <c r="U26"/>
  <c r="U47" s="1"/>
  <c r="T26"/>
  <c r="T47" s="1"/>
  <c r="S26"/>
  <c r="S47" s="1"/>
  <c r="R26"/>
  <c r="R47" s="1"/>
  <c r="Q26"/>
  <c r="Q47" s="1"/>
  <c r="P26"/>
  <c r="P47" s="1"/>
  <c r="O26"/>
  <c r="O47" s="1"/>
  <c r="N26"/>
  <c r="N47" s="1"/>
  <c r="M26"/>
  <c r="M47" s="1"/>
  <c r="L26"/>
  <c r="L47" s="1"/>
  <c r="K26"/>
  <c r="K47" s="1"/>
  <c r="J26"/>
  <c r="J47" s="1"/>
  <c r="I26"/>
  <c r="I47" s="1"/>
  <c r="H26"/>
  <c r="H47" s="1"/>
  <c r="G26"/>
  <c r="G47" s="1"/>
  <c r="F26"/>
  <c r="F47" s="1"/>
  <c r="E26"/>
  <c r="E47" s="1"/>
  <c r="C26"/>
  <c r="C47" s="1"/>
  <c r="V46" i="17"/>
  <c r="U46"/>
  <c r="T46"/>
  <c r="S46"/>
  <c r="R46"/>
  <c r="Q46"/>
  <c r="P46"/>
  <c r="O46"/>
  <c r="N46"/>
  <c r="M46"/>
  <c r="L46"/>
  <c r="K46"/>
  <c r="J46"/>
  <c r="I46"/>
  <c r="H46"/>
  <c r="G46"/>
  <c r="F46"/>
  <c r="E46"/>
  <c r="D46"/>
  <c r="C46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D47" s="1"/>
  <c r="C38"/>
  <c r="V26"/>
  <c r="V47" s="1"/>
  <c r="U26"/>
  <c r="U47" s="1"/>
  <c r="T26"/>
  <c r="T47" s="1"/>
  <c r="S26"/>
  <c r="S47" s="1"/>
  <c r="R26"/>
  <c r="R47" s="1"/>
  <c r="Q26"/>
  <c r="Q47" s="1"/>
  <c r="P26"/>
  <c r="P47" s="1"/>
  <c r="O26"/>
  <c r="O47" s="1"/>
  <c r="N26"/>
  <c r="N47" s="1"/>
  <c r="M26"/>
  <c r="M47" s="1"/>
  <c r="L26"/>
  <c r="L47" s="1"/>
  <c r="K26"/>
  <c r="K47" s="1"/>
  <c r="J26"/>
  <c r="J47" s="1"/>
  <c r="I26"/>
  <c r="I47" s="1"/>
  <c r="H26"/>
  <c r="H47" s="1"/>
  <c r="G26"/>
  <c r="G47" s="1"/>
  <c r="F26"/>
  <c r="F47" s="1"/>
  <c r="E26"/>
  <c r="E47" s="1"/>
  <c r="C26"/>
  <c r="V45" i="16"/>
  <c r="U45"/>
  <c r="T45"/>
  <c r="S45"/>
  <c r="R45"/>
  <c r="Q45"/>
  <c r="P45"/>
  <c r="O45"/>
  <c r="N45"/>
  <c r="M45"/>
  <c r="L45"/>
  <c r="K45"/>
  <c r="J45"/>
  <c r="I45"/>
  <c r="H45"/>
  <c r="G45"/>
  <c r="F45"/>
  <c r="E45"/>
  <c r="D45"/>
  <c r="C45"/>
  <c r="V37"/>
  <c r="U37"/>
  <c r="T37"/>
  <c r="S37"/>
  <c r="R37"/>
  <c r="Q37"/>
  <c r="P37"/>
  <c r="O37"/>
  <c r="N37"/>
  <c r="M37"/>
  <c r="L37"/>
  <c r="K37"/>
  <c r="J37"/>
  <c r="I37"/>
  <c r="H37"/>
  <c r="G37"/>
  <c r="F37"/>
  <c r="E37"/>
  <c r="D37"/>
  <c r="C37"/>
  <c r="V26"/>
  <c r="V46" s="1"/>
  <c r="U26"/>
  <c r="U46" s="1"/>
  <c r="T26"/>
  <c r="T46" s="1"/>
  <c r="S26"/>
  <c r="S46" s="1"/>
  <c r="R26"/>
  <c r="R46" s="1"/>
  <c r="Q26"/>
  <c r="Q46" s="1"/>
  <c r="P26"/>
  <c r="P46" s="1"/>
  <c r="O26"/>
  <c r="O46" s="1"/>
  <c r="N26"/>
  <c r="N46" s="1"/>
  <c r="M26"/>
  <c r="M46" s="1"/>
  <c r="L26"/>
  <c r="L46" s="1"/>
  <c r="K26"/>
  <c r="K46" s="1"/>
  <c r="J26"/>
  <c r="J46" s="1"/>
  <c r="I26"/>
  <c r="I46" s="1"/>
  <c r="H26"/>
  <c r="H46" s="1"/>
  <c r="G26"/>
  <c r="G46" s="1"/>
  <c r="F26"/>
  <c r="F46" s="1"/>
  <c r="E26"/>
  <c r="E46" s="1"/>
  <c r="D26"/>
  <c r="D46" s="1"/>
  <c r="C26"/>
  <c r="C46" s="1"/>
  <c r="V45" i="15"/>
  <c r="U45"/>
  <c r="T45"/>
  <c r="S45"/>
  <c r="R45"/>
  <c r="Q45"/>
  <c r="P45"/>
  <c r="O45"/>
  <c r="N45"/>
  <c r="M45"/>
  <c r="L45"/>
  <c r="K45"/>
  <c r="J45"/>
  <c r="I45"/>
  <c r="H45"/>
  <c r="G45"/>
  <c r="F45"/>
  <c r="E45"/>
  <c r="D45"/>
  <c r="C45"/>
  <c r="V37"/>
  <c r="U37"/>
  <c r="T37"/>
  <c r="S37"/>
  <c r="R37"/>
  <c r="Q37"/>
  <c r="P37"/>
  <c r="O37"/>
  <c r="N37"/>
  <c r="M37"/>
  <c r="L37"/>
  <c r="K37"/>
  <c r="J37"/>
  <c r="I37"/>
  <c r="H37"/>
  <c r="G37"/>
  <c r="F37"/>
  <c r="E37"/>
  <c r="D37"/>
  <c r="C37"/>
  <c r="V26"/>
  <c r="V46" s="1"/>
  <c r="U26"/>
  <c r="U46" s="1"/>
  <c r="T26"/>
  <c r="T46" s="1"/>
  <c r="S26"/>
  <c r="S46" s="1"/>
  <c r="R26"/>
  <c r="R46" s="1"/>
  <c r="Q26"/>
  <c r="Q46" s="1"/>
  <c r="P26"/>
  <c r="P46" s="1"/>
  <c r="O26"/>
  <c r="O46" s="1"/>
  <c r="N26"/>
  <c r="N46" s="1"/>
  <c r="M26"/>
  <c r="M46" s="1"/>
  <c r="L26"/>
  <c r="L46" s="1"/>
  <c r="K26"/>
  <c r="K46" s="1"/>
  <c r="J26"/>
  <c r="J46" s="1"/>
  <c r="I26"/>
  <c r="I46" s="1"/>
  <c r="H26"/>
  <c r="H46" s="1"/>
  <c r="G26"/>
  <c r="G46" s="1"/>
  <c r="F26"/>
  <c r="F46" s="1"/>
  <c r="E26"/>
  <c r="E46" s="1"/>
  <c r="D26"/>
  <c r="D46" s="1"/>
  <c r="C26"/>
  <c r="C46" s="1"/>
  <c r="V43" i="14"/>
  <c r="U43"/>
  <c r="T43"/>
  <c r="S43"/>
  <c r="R43"/>
  <c r="Q43"/>
  <c r="P43"/>
  <c r="O43"/>
  <c r="N43"/>
  <c r="M43"/>
  <c r="L43"/>
  <c r="K43"/>
  <c r="J43"/>
  <c r="I43"/>
  <c r="H43"/>
  <c r="G43"/>
  <c r="F43"/>
  <c r="E43"/>
  <c r="D43"/>
  <c r="C43"/>
  <c r="V37"/>
  <c r="U37"/>
  <c r="T37"/>
  <c r="S37"/>
  <c r="R37"/>
  <c r="Q37"/>
  <c r="P37"/>
  <c r="O37"/>
  <c r="N37"/>
  <c r="M37"/>
  <c r="L37"/>
  <c r="K37"/>
  <c r="J37"/>
  <c r="I37"/>
  <c r="H37"/>
  <c r="G37"/>
  <c r="F37"/>
  <c r="E37"/>
  <c r="D37"/>
  <c r="C37"/>
  <c r="V26"/>
  <c r="V44" s="1"/>
  <c r="U26"/>
  <c r="U44" s="1"/>
  <c r="T26"/>
  <c r="T44" s="1"/>
  <c r="S26"/>
  <c r="S44" s="1"/>
  <c r="R26"/>
  <c r="R44" s="1"/>
  <c r="Q26"/>
  <c r="Q44" s="1"/>
  <c r="P26"/>
  <c r="P44" s="1"/>
  <c r="O26"/>
  <c r="O44" s="1"/>
  <c r="N26"/>
  <c r="N44" s="1"/>
  <c r="M26"/>
  <c r="M44" s="1"/>
  <c r="L26"/>
  <c r="L44" s="1"/>
  <c r="K26"/>
  <c r="K44" s="1"/>
  <c r="J26"/>
  <c r="J44" s="1"/>
  <c r="I26"/>
  <c r="I44" s="1"/>
  <c r="H26"/>
  <c r="H44" s="1"/>
  <c r="G26"/>
  <c r="G44" s="1"/>
  <c r="F26"/>
  <c r="F44" s="1"/>
  <c r="E26"/>
  <c r="E44" s="1"/>
  <c r="D26"/>
  <c r="D44" s="1"/>
  <c r="C26"/>
  <c r="C44" s="1"/>
  <c r="V42" i="13"/>
  <c r="U42"/>
  <c r="T42"/>
  <c r="S42"/>
  <c r="R42"/>
  <c r="Q42"/>
  <c r="P42"/>
  <c r="O42"/>
  <c r="N42"/>
  <c r="M42"/>
  <c r="L42"/>
  <c r="K42"/>
  <c r="J42"/>
  <c r="I42"/>
  <c r="H42"/>
  <c r="G42"/>
  <c r="F42"/>
  <c r="E42"/>
  <c r="D42"/>
  <c r="C42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C36"/>
  <c r="V26"/>
  <c r="V43" s="1"/>
  <c r="U26"/>
  <c r="U43" s="1"/>
  <c r="T26"/>
  <c r="T43" s="1"/>
  <c r="S26"/>
  <c r="S43" s="1"/>
  <c r="R26"/>
  <c r="R43" s="1"/>
  <c r="Q26"/>
  <c r="Q43" s="1"/>
  <c r="P26"/>
  <c r="P43" s="1"/>
  <c r="O26"/>
  <c r="O43" s="1"/>
  <c r="N26"/>
  <c r="N43" s="1"/>
  <c r="M26"/>
  <c r="M43" s="1"/>
  <c r="L26"/>
  <c r="L43" s="1"/>
  <c r="K26"/>
  <c r="K43" s="1"/>
  <c r="J26"/>
  <c r="J43" s="1"/>
  <c r="I26"/>
  <c r="I43" s="1"/>
  <c r="H26"/>
  <c r="H43" s="1"/>
  <c r="G26"/>
  <c r="G43" s="1"/>
  <c r="F26"/>
  <c r="F43" s="1"/>
  <c r="E26"/>
  <c r="E43" s="1"/>
  <c r="D26"/>
  <c r="D43" s="1"/>
  <c r="C26"/>
  <c r="C43" s="1"/>
  <c r="V42" i="12"/>
  <c r="U42"/>
  <c r="T42"/>
  <c r="S42"/>
  <c r="R42"/>
  <c r="Q42"/>
  <c r="P42"/>
  <c r="O42"/>
  <c r="N42"/>
  <c r="M42"/>
  <c r="L42"/>
  <c r="K42"/>
  <c r="J42"/>
  <c r="I42"/>
  <c r="H42"/>
  <c r="G42"/>
  <c r="F42"/>
  <c r="E42"/>
  <c r="D42"/>
  <c r="C42"/>
  <c r="V37"/>
  <c r="U37"/>
  <c r="T37"/>
  <c r="S37"/>
  <c r="R37"/>
  <c r="Q37"/>
  <c r="P37"/>
  <c r="O37"/>
  <c r="N37"/>
  <c r="M37"/>
  <c r="L37"/>
  <c r="K37"/>
  <c r="J37"/>
  <c r="I37"/>
  <c r="H37"/>
  <c r="G37"/>
  <c r="F37"/>
  <c r="E37"/>
  <c r="D37"/>
  <c r="D43" s="1"/>
  <c r="C37"/>
  <c r="C43" s="1"/>
  <c r="V26"/>
  <c r="V43" s="1"/>
  <c r="U26"/>
  <c r="U43" s="1"/>
  <c r="T26"/>
  <c r="T43" s="1"/>
  <c r="S26"/>
  <c r="S43" s="1"/>
  <c r="R26"/>
  <c r="R43" s="1"/>
  <c r="Q26"/>
  <c r="Q43" s="1"/>
  <c r="P26"/>
  <c r="P43" s="1"/>
  <c r="O26"/>
  <c r="O43" s="1"/>
  <c r="N26"/>
  <c r="N43" s="1"/>
  <c r="M26"/>
  <c r="M43" s="1"/>
  <c r="L26"/>
  <c r="L43" s="1"/>
  <c r="K26"/>
  <c r="K43" s="1"/>
  <c r="J26"/>
  <c r="J43" s="1"/>
  <c r="I26"/>
  <c r="I43" s="1"/>
  <c r="H26"/>
  <c r="H43" s="1"/>
  <c r="G26"/>
  <c r="G43" s="1"/>
  <c r="F26"/>
  <c r="F43" s="1"/>
  <c r="E26"/>
  <c r="E43" s="1"/>
  <c r="V41" i="1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C41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D42" s="1"/>
  <c r="C36"/>
  <c r="C42" s="1"/>
  <c r="V26"/>
  <c r="V42" s="1"/>
  <c r="U26"/>
  <c r="U42" s="1"/>
  <c r="T26"/>
  <c r="T42" s="1"/>
  <c r="S26"/>
  <c r="S42" s="1"/>
  <c r="R26"/>
  <c r="R42" s="1"/>
  <c r="Q26"/>
  <c r="Q42" s="1"/>
  <c r="P26"/>
  <c r="P42" s="1"/>
  <c r="O26"/>
  <c r="O42" s="1"/>
  <c r="N26"/>
  <c r="N42" s="1"/>
  <c r="M26"/>
  <c r="M42" s="1"/>
  <c r="L26"/>
  <c r="L42" s="1"/>
  <c r="K26"/>
  <c r="K42" s="1"/>
  <c r="J26"/>
  <c r="J42" s="1"/>
  <c r="I26"/>
  <c r="I42" s="1"/>
  <c r="H26"/>
  <c r="H42" s="1"/>
  <c r="G26"/>
  <c r="G42" s="1"/>
  <c r="F26"/>
  <c r="F42" s="1"/>
  <c r="E26"/>
  <c r="E42" s="1"/>
  <c r="V46" i="10"/>
  <c r="U46"/>
  <c r="T46"/>
  <c r="S46"/>
  <c r="R46"/>
  <c r="Q46"/>
  <c r="P46"/>
  <c r="O46"/>
  <c r="N46"/>
  <c r="M46"/>
  <c r="L46"/>
  <c r="K46"/>
  <c r="J46"/>
  <c r="I46"/>
  <c r="H46"/>
  <c r="G46"/>
  <c r="F46"/>
  <c r="E46"/>
  <c r="D46"/>
  <c r="C46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D47" s="1"/>
  <c r="C38"/>
  <c r="V26"/>
  <c r="V47" s="1"/>
  <c r="U26"/>
  <c r="U47" s="1"/>
  <c r="T26"/>
  <c r="T47" s="1"/>
  <c r="S26"/>
  <c r="S47" s="1"/>
  <c r="R26"/>
  <c r="R47" s="1"/>
  <c r="Q26"/>
  <c r="Q47" s="1"/>
  <c r="P26"/>
  <c r="P47" s="1"/>
  <c r="O26"/>
  <c r="O47" s="1"/>
  <c r="N26"/>
  <c r="N47" s="1"/>
  <c r="M26"/>
  <c r="M47" s="1"/>
  <c r="L26"/>
  <c r="L47" s="1"/>
  <c r="K26"/>
  <c r="K47" s="1"/>
  <c r="J26"/>
  <c r="J47" s="1"/>
  <c r="I26"/>
  <c r="I47" s="1"/>
  <c r="H26"/>
  <c r="H47" s="1"/>
  <c r="G26"/>
  <c r="G47" s="1"/>
  <c r="F26"/>
  <c r="F47" s="1"/>
  <c r="E26"/>
  <c r="E47" s="1"/>
  <c r="C26"/>
  <c r="C47" s="1"/>
  <c r="V46" i="9"/>
  <c r="U46"/>
  <c r="T46"/>
  <c r="S46"/>
  <c r="R46"/>
  <c r="Q46"/>
  <c r="P46"/>
  <c r="O46"/>
  <c r="N46"/>
  <c r="M46"/>
  <c r="L46"/>
  <c r="K46"/>
  <c r="J46"/>
  <c r="I46"/>
  <c r="H46"/>
  <c r="G46"/>
  <c r="F46"/>
  <c r="E46"/>
  <c r="D46"/>
  <c r="C46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D47" s="1"/>
  <c r="C38"/>
  <c r="C47" s="1"/>
  <c r="V26"/>
  <c r="V47" s="1"/>
  <c r="U26"/>
  <c r="U47" s="1"/>
  <c r="T26"/>
  <c r="T47" s="1"/>
  <c r="S26"/>
  <c r="S47" s="1"/>
  <c r="R26"/>
  <c r="R47" s="1"/>
  <c r="Q26"/>
  <c r="Q47" s="1"/>
  <c r="P26"/>
  <c r="P47" s="1"/>
  <c r="O26"/>
  <c r="O47" s="1"/>
  <c r="N26"/>
  <c r="N47" s="1"/>
  <c r="M26"/>
  <c r="M47" s="1"/>
  <c r="L26"/>
  <c r="L47" s="1"/>
  <c r="K26"/>
  <c r="K47" s="1"/>
  <c r="J26"/>
  <c r="J47" s="1"/>
  <c r="I26"/>
  <c r="I47" s="1"/>
  <c r="H26"/>
  <c r="H47" s="1"/>
  <c r="G26"/>
  <c r="G47" s="1"/>
  <c r="F26"/>
  <c r="F47" s="1"/>
  <c r="E26"/>
  <c r="E47" s="1"/>
  <c r="C26"/>
  <c r="V46" i="8"/>
  <c r="U46"/>
  <c r="T46"/>
  <c r="S46"/>
  <c r="R46"/>
  <c r="Q46"/>
  <c r="P46"/>
  <c r="O46"/>
  <c r="N46"/>
  <c r="M46"/>
  <c r="L46"/>
  <c r="K46"/>
  <c r="J46"/>
  <c r="I46"/>
  <c r="H46"/>
  <c r="G46"/>
  <c r="F46"/>
  <c r="E46"/>
  <c r="D46"/>
  <c r="C46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D47" s="1"/>
  <c r="C38"/>
  <c r="V26"/>
  <c r="V47" s="1"/>
  <c r="U26"/>
  <c r="U47" s="1"/>
  <c r="T26"/>
  <c r="T47" s="1"/>
  <c r="S26"/>
  <c r="S47" s="1"/>
  <c r="R26"/>
  <c r="R47" s="1"/>
  <c r="Q26"/>
  <c r="Q47" s="1"/>
  <c r="P26"/>
  <c r="P47" s="1"/>
  <c r="O26"/>
  <c r="O47" s="1"/>
  <c r="N26"/>
  <c r="N47" s="1"/>
  <c r="M26"/>
  <c r="M47" s="1"/>
  <c r="L26"/>
  <c r="L47" s="1"/>
  <c r="K26"/>
  <c r="K47" s="1"/>
  <c r="J26"/>
  <c r="J47" s="1"/>
  <c r="I26"/>
  <c r="I47" s="1"/>
  <c r="H26"/>
  <c r="H47" s="1"/>
  <c r="G26"/>
  <c r="G47" s="1"/>
  <c r="F26"/>
  <c r="F47" s="1"/>
  <c r="E26"/>
  <c r="E47" s="1"/>
  <c r="C26"/>
  <c r="V46" i="7"/>
  <c r="U46"/>
  <c r="T46"/>
  <c r="S46"/>
  <c r="R46"/>
  <c r="Q46"/>
  <c r="P46"/>
  <c r="O46"/>
  <c r="N46"/>
  <c r="M46"/>
  <c r="L46"/>
  <c r="K46"/>
  <c r="J46"/>
  <c r="I46"/>
  <c r="H46"/>
  <c r="G46"/>
  <c r="F46"/>
  <c r="E46"/>
  <c r="D46"/>
  <c r="C46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D47" s="1"/>
  <c r="C38"/>
  <c r="V26"/>
  <c r="V47" s="1"/>
  <c r="U26"/>
  <c r="U47" s="1"/>
  <c r="T26"/>
  <c r="T47" s="1"/>
  <c r="S26"/>
  <c r="S47" s="1"/>
  <c r="R26"/>
  <c r="R47" s="1"/>
  <c r="Q26"/>
  <c r="Q47" s="1"/>
  <c r="P26"/>
  <c r="P47" s="1"/>
  <c r="O26"/>
  <c r="O47" s="1"/>
  <c r="N26"/>
  <c r="N47" s="1"/>
  <c r="M26"/>
  <c r="M47" s="1"/>
  <c r="L26"/>
  <c r="L47" s="1"/>
  <c r="K26"/>
  <c r="K47" s="1"/>
  <c r="J26"/>
  <c r="J47" s="1"/>
  <c r="I26"/>
  <c r="I47" s="1"/>
  <c r="H26"/>
  <c r="H47" s="1"/>
  <c r="G26"/>
  <c r="G47" s="1"/>
  <c r="F26"/>
  <c r="F47" s="1"/>
  <c r="E26"/>
  <c r="E47" s="1"/>
  <c r="C26"/>
  <c r="C47" s="1"/>
  <c r="V45" i="6"/>
  <c r="U45"/>
  <c r="T45"/>
  <c r="S45"/>
  <c r="R45"/>
  <c r="Q45"/>
  <c r="P45"/>
  <c r="O45"/>
  <c r="N45"/>
  <c r="M45"/>
  <c r="L45"/>
  <c r="K45"/>
  <c r="J45"/>
  <c r="I45"/>
  <c r="H45"/>
  <c r="G45"/>
  <c r="F45"/>
  <c r="E45"/>
  <c r="D45"/>
  <c r="C45"/>
  <c r="V37"/>
  <c r="U37"/>
  <c r="T37"/>
  <c r="S37"/>
  <c r="R37"/>
  <c r="Q37"/>
  <c r="P37"/>
  <c r="O37"/>
  <c r="N37"/>
  <c r="M37"/>
  <c r="L37"/>
  <c r="K37"/>
  <c r="J37"/>
  <c r="I37"/>
  <c r="H37"/>
  <c r="G37"/>
  <c r="F37"/>
  <c r="E37"/>
  <c r="D37"/>
  <c r="C37"/>
  <c r="V26"/>
  <c r="V46" s="1"/>
  <c r="U26"/>
  <c r="U46" s="1"/>
  <c r="T26"/>
  <c r="T46" s="1"/>
  <c r="S26"/>
  <c r="S46" s="1"/>
  <c r="R26"/>
  <c r="R46" s="1"/>
  <c r="Q26"/>
  <c r="Q46" s="1"/>
  <c r="P26"/>
  <c r="P46" s="1"/>
  <c r="O26"/>
  <c r="O46" s="1"/>
  <c r="N26"/>
  <c r="N46" s="1"/>
  <c r="M26"/>
  <c r="M46" s="1"/>
  <c r="L26"/>
  <c r="L46" s="1"/>
  <c r="K26"/>
  <c r="K46" s="1"/>
  <c r="J26"/>
  <c r="J46" s="1"/>
  <c r="I26"/>
  <c r="I46" s="1"/>
  <c r="H26"/>
  <c r="H46" s="1"/>
  <c r="G26"/>
  <c r="G46" s="1"/>
  <c r="F26"/>
  <c r="F46" s="1"/>
  <c r="E26"/>
  <c r="E46" s="1"/>
  <c r="D26"/>
  <c r="D46" s="1"/>
  <c r="C26"/>
  <c r="C46" s="1"/>
  <c r="V45" i="5"/>
  <c r="U45"/>
  <c r="T45"/>
  <c r="S45"/>
  <c r="R45"/>
  <c r="Q45"/>
  <c r="P45"/>
  <c r="O45"/>
  <c r="N45"/>
  <c r="M45"/>
  <c r="L45"/>
  <c r="K45"/>
  <c r="J45"/>
  <c r="I45"/>
  <c r="H45"/>
  <c r="G45"/>
  <c r="F45"/>
  <c r="E45"/>
  <c r="D45"/>
  <c r="C45"/>
  <c r="V37"/>
  <c r="U37"/>
  <c r="T37"/>
  <c r="S37"/>
  <c r="R37"/>
  <c r="Q37"/>
  <c r="P37"/>
  <c r="O37"/>
  <c r="N37"/>
  <c r="M37"/>
  <c r="L37"/>
  <c r="K37"/>
  <c r="J37"/>
  <c r="I37"/>
  <c r="H37"/>
  <c r="G37"/>
  <c r="F37"/>
  <c r="E37"/>
  <c r="D37"/>
  <c r="C37"/>
  <c r="V26"/>
  <c r="V46" s="1"/>
  <c r="U26"/>
  <c r="U46" s="1"/>
  <c r="T26"/>
  <c r="T46" s="1"/>
  <c r="S26"/>
  <c r="S46" s="1"/>
  <c r="R26"/>
  <c r="R46" s="1"/>
  <c r="Q26"/>
  <c r="Q46" s="1"/>
  <c r="P26"/>
  <c r="P46" s="1"/>
  <c r="O26"/>
  <c r="O46" s="1"/>
  <c r="N26"/>
  <c r="N46" s="1"/>
  <c r="M26"/>
  <c r="M46" s="1"/>
  <c r="L26"/>
  <c r="L46" s="1"/>
  <c r="K26"/>
  <c r="K46" s="1"/>
  <c r="J26"/>
  <c r="J46" s="1"/>
  <c r="I26"/>
  <c r="I46" s="1"/>
  <c r="H26"/>
  <c r="H46" s="1"/>
  <c r="G26"/>
  <c r="G46" s="1"/>
  <c r="F26"/>
  <c r="F46" s="1"/>
  <c r="E26"/>
  <c r="E46" s="1"/>
  <c r="D26"/>
  <c r="D46" s="1"/>
  <c r="C26"/>
  <c r="C46" s="1"/>
  <c r="V43" i="4"/>
  <c r="U43"/>
  <c r="T43"/>
  <c r="S43"/>
  <c r="R43"/>
  <c r="Q43"/>
  <c r="P43"/>
  <c r="O43"/>
  <c r="N43"/>
  <c r="M43"/>
  <c r="L43"/>
  <c r="K43"/>
  <c r="J43"/>
  <c r="I43"/>
  <c r="H43"/>
  <c r="G43"/>
  <c r="F43"/>
  <c r="E43"/>
  <c r="D43"/>
  <c r="C43"/>
  <c r="V37"/>
  <c r="U37"/>
  <c r="T37"/>
  <c r="S37"/>
  <c r="R37"/>
  <c r="Q37"/>
  <c r="P37"/>
  <c r="O37"/>
  <c r="N37"/>
  <c r="M37"/>
  <c r="L37"/>
  <c r="K37"/>
  <c r="J37"/>
  <c r="I37"/>
  <c r="H37"/>
  <c r="G37"/>
  <c r="F37"/>
  <c r="E37"/>
  <c r="D37"/>
  <c r="C37"/>
  <c r="V26"/>
  <c r="V44" s="1"/>
  <c r="U26"/>
  <c r="U44" s="1"/>
  <c r="T26"/>
  <c r="T44" s="1"/>
  <c r="S26"/>
  <c r="S44" s="1"/>
  <c r="R26"/>
  <c r="R44" s="1"/>
  <c r="Q26"/>
  <c r="Q44" s="1"/>
  <c r="P26"/>
  <c r="P44" s="1"/>
  <c r="O26"/>
  <c r="O44" s="1"/>
  <c r="N26"/>
  <c r="N44" s="1"/>
  <c r="M26"/>
  <c r="M44" s="1"/>
  <c r="L26"/>
  <c r="L44" s="1"/>
  <c r="K26"/>
  <c r="K44" s="1"/>
  <c r="J26"/>
  <c r="J44" s="1"/>
  <c r="I26"/>
  <c r="I44" s="1"/>
  <c r="H26"/>
  <c r="H44" s="1"/>
  <c r="G26"/>
  <c r="G44" s="1"/>
  <c r="F26"/>
  <c r="F44" s="1"/>
  <c r="E26"/>
  <c r="E44" s="1"/>
  <c r="D26"/>
  <c r="D44" s="1"/>
  <c r="C26"/>
  <c r="C44" s="1"/>
  <c r="V42" i="3"/>
  <c r="U42"/>
  <c r="T42"/>
  <c r="S42"/>
  <c r="R42"/>
  <c r="Q42"/>
  <c r="P42"/>
  <c r="O42"/>
  <c r="N42"/>
  <c r="M42"/>
  <c r="L42"/>
  <c r="K42"/>
  <c r="J42"/>
  <c r="I42"/>
  <c r="H42"/>
  <c r="G42"/>
  <c r="F42"/>
  <c r="E42"/>
  <c r="D42"/>
  <c r="C42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C36"/>
  <c r="V26"/>
  <c r="V43" s="1"/>
  <c r="U26"/>
  <c r="U43" s="1"/>
  <c r="T26"/>
  <c r="T43" s="1"/>
  <c r="S26"/>
  <c r="S43" s="1"/>
  <c r="R26"/>
  <c r="R43" s="1"/>
  <c r="Q26"/>
  <c r="Q43" s="1"/>
  <c r="P26"/>
  <c r="P43" s="1"/>
  <c r="O26"/>
  <c r="O43" s="1"/>
  <c r="N26"/>
  <c r="N43" s="1"/>
  <c r="M26"/>
  <c r="M43" s="1"/>
  <c r="L26"/>
  <c r="L43" s="1"/>
  <c r="K26"/>
  <c r="K43" s="1"/>
  <c r="J26"/>
  <c r="J43" s="1"/>
  <c r="I26"/>
  <c r="I43" s="1"/>
  <c r="H26"/>
  <c r="H43" s="1"/>
  <c r="G26"/>
  <c r="G43" s="1"/>
  <c r="F26"/>
  <c r="F43" s="1"/>
  <c r="E26"/>
  <c r="E43" s="1"/>
  <c r="D26"/>
  <c r="D43" s="1"/>
  <c r="C26"/>
  <c r="C43" s="1"/>
  <c r="V42" i="2"/>
  <c r="U42"/>
  <c r="T42"/>
  <c r="S42"/>
  <c r="R42"/>
  <c r="Q42"/>
  <c r="P42"/>
  <c r="O42"/>
  <c r="N42"/>
  <c r="M42"/>
  <c r="L42"/>
  <c r="K42"/>
  <c r="J42"/>
  <c r="I42"/>
  <c r="H42"/>
  <c r="G42"/>
  <c r="F42"/>
  <c r="E42"/>
  <c r="D42"/>
  <c r="C42"/>
  <c r="V37"/>
  <c r="U37"/>
  <c r="T37"/>
  <c r="S37"/>
  <c r="R37"/>
  <c r="Q37"/>
  <c r="P37"/>
  <c r="O37"/>
  <c r="N37"/>
  <c r="M37"/>
  <c r="L37"/>
  <c r="K37"/>
  <c r="J37"/>
  <c r="I37"/>
  <c r="H37"/>
  <c r="G37"/>
  <c r="F37"/>
  <c r="E37"/>
  <c r="D37"/>
  <c r="D43" s="1"/>
  <c r="C37"/>
  <c r="C43" s="1"/>
  <c r="V26"/>
  <c r="V43" s="1"/>
  <c r="U26"/>
  <c r="U43" s="1"/>
  <c r="T26"/>
  <c r="T43" s="1"/>
  <c r="S26"/>
  <c r="S43" s="1"/>
  <c r="R26"/>
  <c r="R43" s="1"/>
  <c r="Q26"/>
  <c r="Q43" s="1"/>
  <c r="P26"/>
  <c r="P43" s="1"/>
  <c r="O26"/>
  <c r="O43" s="1"/>
  <c r="N26"/>
  <c r="N43" s="1"/>
  <c r="M26"/>
  <c r="M43" s="1"/>
  <c r="L26"/>
  <c r="L43" s="1"/>
  <c r="K26"/>
  <c r="K43" s="1"/>
  <c r="J26"/>
  <c r="J43" s="1"/>
  <c r="I26"/>
  <c r="I43" s="1"/>
  <c r="H26"/>
  <c r="H43" s="1"/>
  <c r="G26"/>
  <c r="G43" s="1"/>
  <c r="F26"/>
  <c r="F43" s="1"/>
  <c r="E26"/>
  <c r="E43" s="1"/>
  <c r="C47" i="17" l="1"/>
  <c r="C47" i="8"/>
  <c r="D41" i="1"/>
  <c r="E41"/>
  <c r="F41"/>
  <c r="G41"/>
  <c r="H41"/>
  <c r="I41"/>
  <c r="J41"/>
  <c r="K41"/>
  <c r="L41"/>
  <c r="M41"/>
  <c r="N41"/>
  <c r="O41"/>
  <c r="P41"/>
  <c r="Q41"/>
  <c r="R41"/>
  <c r="S41"/>
  <c r="T41"/>
  <c r="U41"/>
  <c r="V41"/>
  <c r="C41"/>
  <c r="D36"/>
  <c r="D42" s="1"/>
  <c r="E36"/>
  <c r="F36"/>
  <c r="G36"/>
  <c r="H36"/>
  <c r="I36"/>
  <c r="J36"/>
  <c r="K36"/>
  <c r="L36"/>
  <c r="M36"/>
  <c r="N36"/>
  <c r="O36"/>
  <c r="P36"/>
  <c r="Q36"/>
  <c r="R36"/>
  <c r="S36"/>
  <c r="T36"/>
  <c r="U36"/>
  <c r="V36"/>
  <c r="C36"/>
  <c r="C42" s="1"/>
  <c r="F26"/>
  <c r="G26"/>
  <c r="H26"/>
  <c r="I26"/>
  <c r="J26"/>
  <c r="K26"/>
  <c r="L26"/>
  <c r="M26"/>
  <c r="N26"/>
  <c r="O26"/>
  <c r="P26"/>
  <c r="Q26"/>
  <c r="R26"/>
  <c r="S26"/>
  <c r="T26"/>
  <c r="U26"/>
  <c r="V26"/>
  <c r="E26"/>
  <c r="E42" s="1"/>
  <c r="T42" l="1"/>
  <c r="L42"/>
  <c r="H42"/>
  <c r="R42"/>
  <c r="N42"/>
  <c r="J42"/>
  <c r="S42"/>
  <c r="O42"/>
  <c r="K42"/>
  <c r="G42"/>
  <c r="U42"/>
  <c r="Q42"/>
  <c r="M42"/>
  <c r="I42"/>
  <c r="P42"/>
  <c r="V42"/>
  <c r="F42"/>
</calcChain>
</file>

<file path=xl/sharedStrings.xml><?xml version="1.0" encoding="utf-8"?>
<sst xmlns="http://schemas.openxmlformats.org/spreadsheetml/2006/main" count="859" uniqueCount="146">
  <si>
    <t>№ рецептуры</t>
  </si>
  <si>
    <t>Наименование блюд</t>
  </si>
  <si>
    <t>Возраст</t>
  </si>
  <si>
    <t>1,5-3</t>
  </si>
  <si>
    <t>Масса порции</t>
  </si>
  <si>
    <t>Белки</t>
  </si>
  <si>
    <t>жиры</t>
  </si>
  <si>
    <t>Углеводы</t>
  </si>
  <si>
    <t>Минеральные вещества</t>
  </si>
  <si>
    <t>Са</t>
  </si>
  <si>
    <t xml:space="preserve"> Fe</t>
  </si>
  <si>
    <t>Витамины</t>
  </si>
  <si>
    <t>В1</t>
  </si>
  <si>
    <t>В2</t>
  </si>
  <si>
    <t>С</t>
  </si>
  <si>
    <t>ккал</t>
  </si>
  <si>
    <t>ЭЦ</t>
  </si>
  <si>
    <t>ДЕНЬ 1</t>
  </si>
  <si>
    <t>Яблоки свежие</t>
  </si>
  <si>
    <t>1 - й ЗАВТРАК</t>
  </si>
  <si>
    <t>Каша пшеничная жидкая с сахаром , маслом и молоком</t>
  </si>
  <si>
    <t>Бутерброд с маслом сливочным</t>
  </si>
  <si>
    <t>Чай с сахаром</t>
  </si>
  <si>
    <t>180/10</t>
  </si>
  <si>
    <t>ИТОГО завтрак:</t>
  </si>
  <si>
    <t>2- й ЗАВТРАК</t>
  </si>
  <si>
    <t>Сок виноградный</t>
  </si>
  <si>
    <t>ОБЕД</t>
  </si>
  <si>
    <t>14 Салат из свежих огурцов</t>
  </si>
  <si>
    <t>Суп куринный с клецками</t>
  </si>
  <si>
    <t>Голубцы ленивые (с рисом и мясом)</t>
  </si>
  <si>
    <t>Компот из персиков</t>
  </si>
  <si>
    <t>Хлеб пшеничный</t>
  </si>
  <si>
    <t>ИТОГО: обед</t>
  </si>
  <si>
    <t>ПОЛДНИК</t>
  </si>
  <si>
    <t>Запеканка из макарон с яблоками</t>
  </si>
  <si>
    <t>Кофейный напиток со сгущенным молоком</t>
  </si>
  <si>
    <t xml:space="preserve">ИТОГО: полдник </t>
  </si>
  <si>
    <t>ВСЕГО за день</t>
  </si>
  <si>
    <t>ДЕНЬ 2</t>
  </si>
  <si>
    <t>Салат из свеклы</t>
  </si>
  <si>
    <t>Каша рисовая вязкая с маслом</t>
  </si>
  <si>
    <t>Какао с молоком</t>
  </si>
  <si>
    <t>Бутерброд с сыром</t>
  </si>
  <si>
    <t>Сок абрикосовый</t>
  </si>
  <si>
    <t>Щи из свежей капусты</t>
  </si>
  <si>
    <t>Макароны отварные с маслом</t>
  </si>
  <si>
    <t>Кисель из варенья</t>
  </si>
  <si>
    <t>Тефтели из говядины( с молоком)- 1 вариант, 2 вариант с соусом № 356</t>
  </si>
  <si>
    <t>120/30</t>
  </si>
  <si>
    <t>160/30</t>
  </si>
  <si>
    <t>Сдоба обыкновенная</t>
  </si>
  <si>
    <t>Молоко кипяченое</t>
  </si>
  <si>
    <t>ДЕНЬ 3</t>
  </si>
  <si>
    <t>Каша вязкая молочная овсянная с маслом</t>
  </si>
  <si>
    <t>Чай с молоком</t>
  </si>
  <si>
    <t>Сок яблочный</t>
  </si>
  <si>
    <t>Салат из моркови с яблоком</t>
  </si>
  <si>
    <t>Суп картофельный с рыбними консервами</t>
  </si>
  <si>
    <t>Плов с курицей</t>
  </si>
  <si>
    <t>Компот из груш</t>
  </si>
  <si>
    <t>Блинчики со сгущенным молоком</t>
  </si>
  <si>
    <t>150/10</t>
  </si>
  <si>
    <t>ДЕНЬ 4</t>
  </si>
  <si>
    <t>Каша вязкая пшеничная с маслом и сахаром</t>
  </si>
  <si>
    <t>Кофейный напиток с молоком</t>
  </si>
  <si>
    <t>Бутерброд с маслом сливочным и сыром</t>
  </si>
  <si>
    <t>Салат из овощей с морской капустой</t>
  </si>
  <si>
    <t>Салат из белокачанной капусты с луком</t>
  </si>
  <si>
    <t>Пельмени мясные отварные</t>
  </si>
  <si>
    <t>Компот из сушеных фруктов</t>
  </si>
  <si>
    <t>Рассольник ленинградский с перловой крупй</t>
  </si>
  <si>
    <t>Апельсины с сахаром</t>
  </si>
  <si>
    <t>Полоска песочная с повидлом</t>
  </si>
  <si>
    <t>ДЕНЬ 5</t>
  </si>
  <si>
    <t>Каша рисовая жидкая с маслом</t>
  </si>
  <si>
    <t>Чай с лимоном</t>
  </si>
  <si>
    <t>Винегрет овощной</t>
  </si>
  <si>
    <t>Борщ с мясом</t>
  </si>
  <si>
    <t>Пюре картофельное (гарнир)</t>
  </si>
  <si>
    <t>Биточки паровые из говядины ( с молоком)</t>
  </si>
  <si>
    <t>Кисель из свежих ягод</t>
  </si>
  <si>
    <t>Бананы</t>
  </si>
  <si>
    <t>Варенники с картофелем и луком</t>
  </si>
  <si>
    <t>Салат из зеленого горошка</t>
  </si>
  <si>
    <t>ДЕНЬ 6</t>
  </si>
  <si>
    <t>Суп молочный с вермишелью</t>
  </si>
  <si>
    <t>Бутерброд с маслом</t>
  </si>
  <si>
    <t>Суп гороховый с мясом</t>
  </si>
  <si>
    <t>Тефтели из печени и рис с соусом</t>
  </si>
  <si>
    <t>картофель отварной со сливочным маслом</t>
  </si>
  <si>
    <t>Компот из сухофруктов</t>
  </si>
  <si>
    <t>Груши свежие</t>
  </si>
  <si>
    <t>Пудинг манный с вареньем</t>
  </si>
  <si>
    <t>ДЕНЬ 7</t>
  </si>
  <si>
    <t>суп молочный с пшенной крупой</t>
  </si>
  <si>
    <t>чай с сахаром</t>
  </si>
  <si>
    <t>бутерброд с маслом и сыром</t>
  </si>
  <si>
    <t>150/7</t>
  </si>
  <si>
    <t>Салат из свежих огурцов и помидоров</t>
  </si>
  <si>
    <t>Суп с овсяной крупой</t>
  </si>
  <si>
    <t>каша вязкая гречневая (гарнир)</t>
  </si>
  <si>
    <t>Шницель рубленный из говядины с соусом</t>
  </si>
  <si>
    <t>соус сметанный</t>
  </si>
  <si>
    <t>кисель из кураги</t>
  </si>
  <si>
    <t>хлеб пшеничный</t>
  </si>
  <si>
    <t>пирожки печеные с фаршем яблочным № 506</t>
  </si>
  <si>
    <t>ДЕНЬ 8</t>
  </si>
  <si>
    <t>суп молочный с рожками</t>
  </si>
  <si>
    <t>бутерброд с маслом сливочными сыром</t>
  </si>
  <si>
    <t>сок сливовый</t>
  </si>
  <si>
    <t>Салат из кукурузы консервированной</t>
  </si>
  <si>
    <t>Суп лапша домашняя</t>
  </si>
  <si>
    <t>рис отварной, котлета рыбная, с соусом</t>
  </si>
  <si>
    <t>соус сметанный с луком</t>
  </si>
  <si>
    <t>компот из вишни</t>
  </si>
  <si>
    <t>оладьи с повидлом</t>
  </si>
  <si>
    <t>яблоки свежие</t>
  </si>
  <si>
    <t>бананы</t>
  </si>
  <si>
    <t>молоко кипяченое</t>
  </si>
  <si>
    <t>ДЕНЬ 9</t>
  </si>
  <si>
    <t>суп молочный овсянный с хлопьями</t>
  </si>
  <si>
    <t>чай с джемом</t>
  </si>
  <si>
    <t>бутерброд с маслом сливочным и сыром</t>
  </si>
  <si>
    <t>салат из свежих овощей с яблоками</t>
  </si>
  <si>
    <t>суп картофельный с фрикадельками мясными из говядины</t>
  </si>
  <si>
    <t>жаркое по домашнему</t>
  </si>
  <si>
    <t>компот из свежих ягод</t>
  </si>
  <si>
    <t>груши свежие</t>
  </si>
  <si>
    <t>ватрушка с повидлом</t>
  </si>
  <si>
    <t>ДЕНЬ 10</t>
  </si>
  <si>
    <t>180/15</t>
  </si>
  <si>
    <t>како с молоком</t>
  </si>
  <si>
    <t>каша манная вязкая с маслом и сахаром</t>
  </si>
  <si>
    <t>сок виноградный</t>
  </si>
  <si>
    <t>салат летний</t>
  </si>
  <si>
    <t>пица тушеная с соусом</t>
  </si>
  <si>
    <t>вермишель отварная</t>
  </si>
  <si>
    <t>суп с овсяеноой крупой</t>
  </si>
  <si>
    <t xml:space="preserve">компот из сухофруктов </t>
  </si>
  <si>
    <t>блинчики со сгущенным молоком</t>
  </si>
  <si>
    <t>яблоки</t>
  </si>
  <si>
    <t>МБОУ СОШ с. Солонцы Солонцовского сельского поселения Ульчского муниципального района Хабаровского края</t>
  </si>
  <si>
    <t>(сезон осенний, зимний, весенний, летний)</t>
  </si>
  <si>
    <t>дошкольная группа</t>
  </si>
  <si>
    <t>(1,5-3 лет, от 3-х - 7 лет)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</si>
</sst>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3" xfId="0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3" fillId="0" borderId="0" xfId="0" applyFont="1"/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0" fillId="2" borderId="12" xfId="0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166687</xdr:colOff>
      <xdr:row>0</xdr:row>
      <xdr:rowOff>35719</xdr:rowOff>
    </xdr:from>
    <xdr:to>
      <xdr:col>21</xdr:col>
      <xdr:colOff>607217</xdr:colOff>
      <xdr:row>9</xdr:row>
      <xdr:rowOff>23812</xdr:rowOff>
    </xdr:to>
    <xdr:pic>
      <xdr:nvPicPr>
        <xdr:cNvPr id="4" name="Рисунок 3" descr="C:\Users\User\Downloads\2026-06-11_14-33-52.png"/>
        <xdr:cNvPicPr/>
      </xdr:nvPicPr>
      <xdr:blipFill>
        <a:blip xmlns:r="http://schemas.openxmlformats.org/officeDocument/2006/relationships" r:embed="rId1"/>
        <a:srcRect l="40644" t="13367" r="29444" b="64247"/>
        <a:stretch>
          <a:fillRect/>
        </a:stretch>
      </xdr:blipFill>
      <xdr:spPr bwMode="auto">
        <a:xfrm>
          <a:off x="11108531" y="35719"/>
          <a:ext cx="3476624" cy="20835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142874</xdr:colOff>
      <xdr:row>3</xdr:row>
      <xdr:rowOff>35719</xdr:rowOff>
    </xdr:from>
    <xdr:to>
      <xdr:col>22</xdr:col>
      <xdr:colOff>464342</xdr:colOff>
      <xdr:row>11</xdr:row>
      <xdr:rowOff>214312</xdr:rowOff>
    </xdr:to>
    <xdr:pic>
      <xdr:nvPicPr>
        <xdr:cNvPr id="3" name="Рисунок 2" descr="C:\Users\User\Downloads\2026-06-11_14-33-52.png"/>
        <xdr:cNvPicPr/>
      </xdr:nvPicPr>
      <xdr:blipFill>
        <a:blip xmlns:r="http://schemas.openxmlformats.org/officeDocument/2006/relationships" r:embed="rId1"/>
        <a:srcRect l="40644" t="13367" r="29444" b="64247"/>
        <a:stretch>
          <a:fillRect/>
        </a:stretch>
      </xdr:blipFill>
      <xdr:spPr bwMode="auto">
        <a:xfrm>
          <a:off x="11691937" y="702469"/>
          <a:ext cx="3357561" cy="20835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35718</xdr:colOff>
      <xdr:row>0</xdr:row>
      <xdr:rowOff>11906</xdr:rowOff>
    </xdr:from>
    <xdr:to>
      <xdr:col>22</xdr:col>
      <xdr:colOff>357186</xdr:colOff>
      <xdr:row>8</xdr:row>
      <xdr:rowOff>238124</xdr:rowOff>
    </xdr:to>
    <xdr:pic>
      <xdr:nvPicPr>
        <xdr:cNvPr id="3" name="Рисунок 2" descr="C:\Users\User\Downloads\2026-06-11_14-33-52.png"/>
        <xdr:cNvPicPr/>
      </xdr:nvPicPr>
      <xdr:blipFill>
        <a:blip xmlns:r="http://schemas.openxmlformats.org/officeDocument/2006/relationships" r:embed="rId1"/>
        <a:srcRect l="40644" t="13367" r="29444" b="64247"/>
        <a:stretch>
          <a:fillRect/>
        </a:stretch>
      </xdr:blipFill>
      <xdr:spPr bwMode="auto">
        <a:xfrm>
          <a:off x="11584781" y="11906"/>
          <a:ext cx="3357561" cy="20835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0</xdr:rowOff>
    </xdr:from>
    <xdr:to>
      <xdr:col>21</xdr:col>
      <xdr:colOff>321467</xdr:colOff>
      <xdr:row>8</xdr:row>
      <xdr:rowOff>226218</xdr:rowOff>
    </xdr:to>
    <xdr:pic>
      <xdr:nvPicPr>
        <xdr:cNvPr id="4" name="Рисунок 3" descr="C:\Users\User\Downloads\2026-06-11_14-33-52.png"/>
        <xdr:cNvPicPr/>
      </xdr:nvPicPr>
      <xdr:blipFill>
        <a:blip xmlns:r="http://schemas.openxmlformats.org/officeDocument/2006/relationships" r:embed="rId1"/>
        <a:srcRect l="40644" t="13367" r="29444" b="64247"/>
        <a:stretch>
          <a:fillRect/>
        </a:stretch>
      </xdr:blipFill>
      <xdr:spPr bwMode="auto">
        <a:xfrm>
          <a:off x="10941844" y="0"/>
          <a:ext cx="3357561" cy="20835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0</xdr:rowOff>
    </xdr:from>
    <xdr:to>
      <xdr:col>21</xdr:col>
      <xdr:colOff>321467</xdr:colOff>
      <xdr:row>8</xdr:row>
      <xdr:rowOff>226218</xdr:rowOff>
    </xdr:to>
    <xdr:pic>
      <xdr:nvPicPr>
        <xdr:cNvPr id="3" name="Рисунок 2" descr="C:\Users\User\Downloads\2026-06-11_14-33-52.png"/>
        <xdr:cNvPicPr/>
      </xdr:nvPicPr>
      <xdr:blipFill>
        <a:blip xmlns:r="http://schemas.openxmlformats.org/officeDocument/2006/relationships" r:embed="rId1"/>
        <a:srcRect l="40644" t="13367" r="29444" b="64247"/>
        <a:stretch>
          <a:fillRect/>
        </a:stretch>
      </xdr:blipFill>
      <xdr:spPr bwMode="auto">
        <a:xfrm>
          <a:off x="10941844" y="0"/>
          <a:ext cx="3357561" cy="20835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0</xdr:rowOff>
    </xdr:from>
    <xdr:to>
      <xdr:col>21</xdr:col>
      <xdr:colOff>321467</xdr:colOff>
      <xdr:row>8</xdr:row>
      <xdr:rowOff>226218</xdr:rowOff>
    </xdr:to>
    <xdr:pic>
      <xdr:nvPicPr>
        <xdr:cNvPr id="3" name="Рисунок 2" descr="C:\Users\User\Downloads\2026-06-11_14-33-52.png"/>
        <xdr:cNvPicPr/>
      </xdr:nvPicPr>
      <xdr:blipFill>
        <a:blip xmlns:r="http://schemas.openxmlformats.org/officeDocument/2006/relationships" r:embed="rId1"/>
        <a:srcRect l="40644" t="13367" r="29444" b="64247"/>
        <a:stretch>
          <a:fillRect/>
        </a:stretch>
      </xdr:blipFill>
      <xdr:spPr bwMode="auto">
        <a:xfrm>
          <a:off x="10941844" y="0"/>
          <a:ext cx="3357561" cy="20835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0</xdr:rowOff>
    </xdr:from>
    <xdr:to>
      <xdr:col>21</xdr:col>
      <xdr:colOff>295954</xdr:colOff>
      <xdr:row>8</xdr:row>
      <xdr:rowOff>178593</xdr:rowOff>
    </xdr:to>
    <xdr:pic>
      <xdr:nvPicPr>
        <xdr:cNvPr id="3" name="Рисунок 2" descr="C:\Users\User\Downloads\2026-06-11_14-33-52.png"/>
        <xdr:cNvPicPr/>
      </xdr:nvPicPr>
      <xdr:blipFill>
        <a:blip xmlns:r="http://schemas.openxmlformats.org/officeDocument/2006/relationships" r:embed="rId1"/>
        <a:srcRect l="40644" t="13367" r="29444" b="64247"/>
        <a:stretch>
          <a:fillRect/>
        </a:stretch>
      </xdr:blipFill>
      <xdr:spPr bwMode="auto">
        <a:xfrm>
          <a:off x="11021786" y="0"/>
          <a:ext cx="3357561" cy="20835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0</xdr:rowOff>
    </xdr:from>
    <xdr:to>
      <xdr:col>21</xdr:col>
      <xdr:colOff>321467</xdr:colOff>
      <xdr:row>8</xdr:row>
      <xdr:rowOff>226218</xdr:rowOff>
    </xdr:to>
    <xdr:pic>
      <xdr:nvPicPr>
        <xdr:cNvPr id="3" name="Рисунок 2" descr="C:\Users\User\Downloads\2026-06-11_14-33-52.png"/>
        <xdr:cNvPicPr/>
      </xdr:nvPicPr>
      <xdr:blipFill>
        <a:blip xmlns:r="http://schemas.openxmlformats.org/officeDocument/2006/relationships" r:embed="rId1"/>
        <a:srcRect l="40644" t="13367" r="29444" b="64247"/>
        <a:stretch>
          <a:fillRect/>
        </a:stretch>
      </xdr:blipFill>
      <xdr:spPr bwMode="auto">
        <a:xfrm>
          <a:off x="10941844" y="0"/>
          <a:ext cx="3357561" cy="20835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0</xdr:rowOff>
    </xdr:from>
    <xdr:to>
      <xdr:col>21</xdr:col>
      <xdr:colOff>321467</xdr:colOff>
      <xdr:row>8</xdr:row>
      <xdr:rowOff>226218</xdr:rowOff>
    </xdr:to>
    <xdr:pic>
      <xdr:nvPicPr>
        <xdr:cNvPr id="3" name="Рисунок 2" descr="C:\Users\User\Downloads\2026-06-11_14-33-52.png"/>
        <xdr:cNvPicPr/>
      </xdr:nvPicPr>
      <xdr:blipFill>
        <a:blip xmlns:r="http://schemas.openxmlformats.org/officeDocument/2006/relationships" r:embed="rId1"/>
        <a:srcRect l="40644" t="13367" r="29444" b="64247"/>
        <a:stretch>
          <a:fillRect/>
        </a:stretch>
      </xdr:blipFill>
      <xdr:spPr bwMode="auto">
        <a:xfrm>
          <a:off x="10941844" y="0"/>
          <a:ext cx="3357561" cy="20835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404812</xdr:colOff>
      <xdr:row>0</xdr:row>
      <xdr:rowOff>0</xdr:rowOff>
    </xdr:from>
    <xdr:to>
      <xdr:col>22</xdr:col>
      <xdr:colOff>119061</xdr:colOff>
      <xdr:row>8</xdr:row>
      <xdr:rowOff>226218</xdr:rowOff>
    </xdr:to>
    <xdr:pic>
      <xdr:nvPicPr>
        <xdr:cNvPr id="3" name="Рисунок 2" descr="C:\Users\User\Downloads\2026-06-11_14-33-52.png"/>
        <xdr:cNvPicPr/>
      </xdr:nvPicPr>
      <xdr:blipFill>
        <a:blip xmlns:r="http://schemas.openxmlformats.org/officeDocument/2006/relationships" r:embed="rId1"/>
        <a:srcRect l="40644" t="13367" r="29444" b="64247"/>
        <a:stretch>
          <a:fillRect/>
        </a:stretch>
      </xdr:blipFill>
      <xdr:spPr bwMode="auto">
        <a:xfrm>
          <a:off x="11346656" y="0"/>
          <a:ext cx="3357561" cy="20835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464344</xdr:colOff>
      <xdr:row>0</xdr:row>
      <xdr:rowOff>0</xdr:rowOff>
    </xdr:from>
    <xdr:to>
      <xdr:col>22</xdr:col>
      <xdr:colOff>178593</xdr:colOff>
      <xdr:row>8</xdr:row>
      <xdr:rowOff>226218</xdr:rowOff>
    </xdr:to>
    <xdr:pic>
      <xdr:nvPicPr>
        <xdr:cNvPr id="3" name="Рисунок 2" descr="C:\Users\User\Downloads\2026-06-11_14-33-52.png"/>
        <xdr:cNvPicPr/>
      </xdr:nvPicPr>
      <xdr:blipFill>
        <a:blip xmlns:r="http://schemas.openxmlformats.org/officeDocument/2006/relationships" r:embed="rId1"/>
        <a:srcRect l="40644" t="13367" r="29444" b="64247"/>
        <a:stretch>
          <a:fillRect/>
        </a:stretch>
      </xdr:blipFill>
      <xdr:spPr bwMode="auto">
        <a:xfrm>
          <a:off x="11406188" y="0"/>
          <a:ext cx="3357561" cy="20835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1</xdr:row>
      <xdr:rowOff>0</xdr:rowOff>
    </xdr:from>
    <xdr:to>
      <xdr:col>21</xdr:col>
      <xdr:colOff>440530</xdr:colOff>
      <xdr:row>9</xdr:row>
      <xdr:rowOff>178593</xdr:rowOff>
    </xdr:to>
    <xdr:pic>
      <xdr:nvPicPr>
        <xdr:cNvPr id="3" name="Рисунок 2" descr="C:\Users\User\Downloads\2026-06-11_14-33-52.png"/>
        <xdr:cNvPicPr/>
      </xdr:nvPicPr>
      <xdr:blipFill>
        <a:blip xmlns:r="http://schemas.openxmlformats.org/officeDocument/2006/relationships" r:embed="rId1"/>
        <a:srcRect l="40644" t="13367" r="29444" b="64247"/>
        <a:stretch>
          <a:fillRect/>
        </a:stretch>
      </xdr:blipFill>
      <xdr:spPr bwMode="auto">
        <a:xfrm>
          <a:off x="10941844" y="190500"/>
          <a:ext cx="3476624" cy="20835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297656</xdr:colOff>
      <xdr:row>0</xdr:row>
      <xdr:rowOff>0</xdr:rowOff>
    </xdr:from>
    <xdr:to>
      <xdr:col>22</xdr:col>
      <xdr:colOff>11905</xdr:colOff>
      <xdr:row>8</xdr:row>
      <xdr:rowOff>226218</xdr:rowOff>
    </xdr:to>
    <xdr:pic>
      <xdr:nvPicPr>
        <xdr:cNvPr id="3" name="Рисунок 2" descr="C:\Users\User\Downloads\2026-06-11_14-33-52.png"/>
        <xdr:cNvPicPr/>
      </xdr:nvPicPr>
      <xdr:blipFill>
        <a:blip xmlns:r="http://schemas.openxmlformats.org/officeDocument/2006/relationships" r:embed="rId1"/>
        <a:srcRect l="40644" t="13367" r="29444" b="64247"/>
        <a:stretch>
          <a:fillRect/>
        </a:stretch>
      </xdr:blipFill>
      <xdr:spPr bwMode="auto">
        <a:xfrm>
          <a:off x="11239500" y="0"/>
          <a:ext cx="3357561" cy="20835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178595</xdr:colOff>
      <xdr:row>0</xdr:row>
      <xdr:rowOff>0</xdr:rowOff>
    </xdr:from>
    <xdr:to>
      <xdr:col>22</xdr:col>
      <xdr:colOff>11907</xdr:colOff>
      <xdr:row>8</xdr:row>
      <xdr:rowOff>226218</xdr:rowOff>
    </xdr:to>
    <xdr:pic>
      <xdr:nvPicPr>
        <xdr:cNvPr id="3" name="Рисунок 2" descr="C:\Users\User\Downloads\2026-06-11_14-33-52.png"/>
        <xdr:cNvPicPr/>
      </xdr:nvPicPr>
      <xdr:blipFill>
        <a:blip xmlns:r="http://schemas.openxmlformats.org/officeDocument/2006/relationships" r:embed="rId1"/>
        <a:srcRect l="40644" t="13367" r="29444" b="64247"/>
        <a:stretch>
          <a:fillRect/>
        </a:stretch>
      </xdr:blipFill>
      <xdr:spPr bwMode="auto">
        <a:xfrm>
          <a:off x="11120439" y="0"/>
          <a:ext cx="3476624" cy="20835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142875</xdr:colOff>
      <xdr:row>0</xdr:row>
      <xdr:rowOff>23812</xdr:rowOff>
    </xdr:from>
    <xdr:to>
      <xdr:col>22</xdr:col>
      <xdr:colOff>47625</xdr:colOff>
      <xdr:row>9</xdr:row>
      <xdr:rowOff>11905</xdr:rowOff>
    </xdr:to>
    <xdr:pic>
      <xdr:nvPicPr>
        <xdr:cNvPr id="3" name="Рисунок 2" descr="C:\Users\User\Downloads\2026-06-11_14-33-52.png"/>
        <xdr:cNvPicPr/>
      </xdr:nvPicPr>
      <xdr:blipFill>
        <a:blip xmlns:r="http://schemas.openxmlformats.org/officeDocument/2006/relationships" r:embed="rId1"/>
        <a:srcRect l="40644" t="13367" r="29444" b="64247"/>
        <a:stretch>
          <a:fillRect/>
        </a:stretch>
      </xdr:blipFill>
      <xdr:spPr bwMode="auto">
        <a:xfrm>
          <a:off x="11084719" y="23812"/>
          <a:ext cx="3548062" cy="20835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0</xdr:rowOff>
    </xdr:from>
    <xdr:to>
      <xdr:col>21</xdr:col>
      <xdr:colOff>440530</xdr:colOff>
      <xdr:row>8</xdr:row>
      <xdr:rowOff>226218</xdr:rowOff>
    </xdr:to>
    <xdr:pic>
      <xdr:nvPicPr>
        <xdr:cNvPr id="4" name="Рисунок 3" descr="C:\Users\User\Downloads\2026-06-11_14-33-52.png"/>
        <xdr:cNvPicPr/>
      </xdr:nvPicPr>
      <xdr:blipFill>
        <a:blip xmlns:r="http://schemas.openxmlformats.org/officeDocument/2006/relationships" r:embed="rId1"/>
        <a:srcRect l="40644" t="13367" r="29444" b="64247"/>
        <a:stretch>
          <a:fillRect/>
        </a:stretch>
      </xdr:blipFill>
      <xdr:spPr bwMode="auto">
        <a:xfrm>
          <a:off x="10941844" y="0"/>
          <a:ext cx="3476624" cy="20835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0</xdr:rowOff>
    </xdr:from>
    <xdr:to>
      <xdr:col>21</xdr:col>
      <xdr:colOff>440530</xdr:colOff>
      <xdr:row>8</xdr:row>
      <xdr:rowOff>226218</xdr:rowOff>
    </xdr:to>
    <xdr:pic>
      <xdr:nvPicPr>
        <xdr:cNvPr id="3" name="Рисунок 2" descr="C:\Users\User\Downloads\2026-06-11_14-33-52.png"/>
        <xdr:cNvPicPr/>
      </xdr:nvPicPr>
      <xdr:blipFill>
        <a:blip xmlns:r="http://schemas.openxmlformats.org/officeDocument/2006/relationships" r:embed="rId1"/>
        <a:srcRect l="40644" t="13367" r="29444" b="64247"/>
        <a:stretch>
          <a:fillRect/>
        </a:stretch>
      </xdr:blipFill>
      <xdr:spPr bwMode="auto">
        <a:xfrm>
          <a:off x="10941844" y="0"/>
          <a:ext cx="3476624" cy="20835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0</xdr:rowOff>
    </xdr:from>
    <xdr:to>
      <xdr:col>21</xdr:col>
      <xdr:colOff>440530</xdr:colOff>
      <xdr:row>8</xdr:row>
      <xdr:rowOff>226218</xdr:rowOff>
    </xdr:to>
    <xdr:pic>
      <xdr:nvPicPr>
        <xdr:cNvPr id="3" name="Рисунок 2" descr="C:\Users\User\Downloads\2026-06-11_14-33-52.png"/>
        <xdr:cNvPicPr/>
      </xdr:nvPicPr>
      <xdr:blipFill>
        <a:blip xmlns:r="http://schemas.openxmlformats.org/officeDocument/2006/relationships" r:embed="rId1"/>
        <a:srcRect l="40644" t="13367" r="29444" b="64247"/>
        <a:stretch>
          <a:fillRect/>
        </a:stretch>
      </xdr:blipFill>
      <xdr:spPr bwMode="auto">
        <a:xfrm>
          <a:off x="10941844" y="0"/>
          <a:ext cx="3476624" cy="20835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0</xdr:rowOff>
    </xdr:from>
    <xdr:to>
      <xdr:col>21</xdr:col>
      <xdr:colOff>440530</xdr:colOff>
      <xdr:row>8</xdr:row>
      <xdr:rowOff>226218</xdr:rowOff>
    </xdr:to>
    <xdr:pic>
      <xdr:nvPicPr>
        <xdr:cNvPr id="3" name="Рисунок 2" descr="C:\Users\User\Downloads\2026-06-11_14-33-52.png"/>
        <xdr:cNvPicPr/>
      </xdr:nvPicPr>
      <xdr:blipFill>
        <a:blip xmlns:r="http://schemas.openxmlformats.org/officeDocument/2006/relationships" r:embed="rId1"/>
        <a:srcRect l="40644" t="13367" r="29444" b="64247"/>
        <a:stretch>
          <a:fillRect/>
        </a:stretch>
      </xdr:blipFill>
      <xdr:spPr bwMode="auto">
        <a:xfrm>
          <a:off x="10941844" y="0"/>
          <a:ext cx="3476624" cy="20835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0</xdr:rowOff>
    </xdr:from>
    <xdr:to>
      <xdr:col>21</xdr:col>
      <xdr:colOff>440530</xdr:colOff>
      <xdr:row>8</xdr:row>
      <xdr:rowOff>226218</xdr:rowOff>
    </xdr:to>
    <xdr:pic>
      <xdr:nvPicPr>
        <xdr:cNvPr id="3" name="Рисунок 2" descr="C:\Users\User\Downloads\2026-06-11_14-33-52.png"/>
        <xdr:cNvPicPr/>
      </xdr:nvPicPr>
      <xdr:blipFill>
        <a:blip xmlns:r="http://schemas.openxmlformats.org/officeDocument/2006/relationships" r:embed="rId1"/>
        <a:srcRect l="40644" t="13367" r="29444" b="64247"/>
        <a:stretch>
          <a:fillRect/>
        </a:stretch>
      </xdr:blipFill>
      <xdr:spPr bwMode="auto">
        <a:xfrm>
          <a:off x="10941844" y="0"/>
          <a:ext cx="3476624" cy="20835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0</xdr:rowOff>
    </xdr:from>
    <xdr:to>
      <xdr:col>21</xdr:col>
      <xdr:colOff>440530</xdr:colOff>
      <xdr:row>8</xdr:row>
      <xdr:rowOff>226218</xdr:rowOff>
    </xdr:to>
    <xdr:pic>
      <xdr:nvPicPr>
        <xdr:cNvPr id="3" name="Рисунок 2" descr="C:\Users\User\Downloads\2026-06-11_14-33-52.png"/>
        <xdr:cNvPicPr/>
      </xdr:nvPicPr>
      <xdr:blipFill>
        <a:blip xmlns:r="http://schemas.openxmlformats.org/officeDocument/2006/relationships" r:embed="rId1"/>
        <a:srcRect l="40644" t="13367" r="29444" b="64247"/>
        <a:stretch>
          <a:fillRect/>
        </a:stretch>
      </xdr:blipFill>
      <xdr:spPr bwMode="auto">
        <a:xfrm>
          <a:off x="10941844" y="0"/>
          <a:ext cx="3476624" cy="20835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W326"/>
  <sheetViews>
    <sheetView tabSelected="1" zoomScale="80" zoomScaleNormal="80" workbookViewId="0">
      <selection activeCell="A9" sqref="A9:V9"/>
    </sheetView>
  </sheetViews>
  <sheetFormatPr defaultRowHeight="15"/>
  <cols>
    <col min="2" max="2" width="27.5703125" customWidth="1"/>
  </cols>
  <sheetData>
    <row r="2" spans="1:22" ht="18.7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29"/>
      <c r="R2" s="29"/>
      <c r="S2" s="29"/>
      <c r="T2" s="29"/>
      <c r="U2" s="29"/>
      <c r="V2" s="29"/>
    </row>
    <row r="3" spans="1:22" ht="18.7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30"/>
      <c r="R3" s="30"/>
      <c r="S3" s="30"/>
      <c r="T3" s="30"/>
      <c r="U3" s="30"/>
      <c r="V3" s="30"/>
    </row>
    <row r="4" spans="1:22" ht="18.7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30"/>
      <c r="R4" s="30"/>
      <c r="S4" s="30"/>
      <c r="T4" s="30"/>
      <c r="U4" s="30"/>
      <c r="V4" s="30"/>
    </row>
    <row r="5" spans="1:22" ht="18.7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31"/>
      <c r="R5" s="31"/>
      <c r="S5" s="31"/>
      <c r="T5" s="31"/>
      <c r="U5" s="31"/>
      <c r="V5" s="31"/>
    </row>
    <row r="6" spans="1:22" ht="18.7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8.7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8.7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8.7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</row>
    <row r="10" spans="1:22" ht="18.75">
      <c r="A10" s="29" t="s">
        <v>142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</row>
    <row r="11" spans="1:22" ht="18.75">
      <c r="A11" s="29" t="s">
        <v>143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</row>
    <row r="12" spans="1:22" ht="18.75">
      <c r="A12" s="29" t="s">
        <v>144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</row>
    <row r="13" spans="1:22" ht="18.75">
      <c r="A13" s="29" t="s">
        <v>145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</row>
    <row r="15" spans="1:22">
      <c r="A15" s="23" t="s">
        <v>17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</row>
    <row r="16" spans="1:22">
      <c r="A16" s="2"/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s="12" t="s">
        <v>0</v>
      </c>
      <c r="B17" s="12" t="s">
        <v>1</v>
      </c>
      <c r="C17" s="14" t="s">
        <v>2</v>
      </c>
      <c r="D17" s="14"/>
      <c r="E17" s="14" t="s">
        <v>5</v>
      </c>
      <c r="F17" s="14"/>
      <c r="G17" s="14" t="s">
        <v>6</v>
      </c>
      <c r="H17" s="14"/>
      <c r="I17" s="14" t="s">
        <v>7</v>
      </c>
      <c r="J17" s="14"/>
      <c r="K17" s="14" t="s">
        <v>8</v>
      </c>
      <c r="L17" s="14"/>
      <c r="M17" s="14"/>
      <c r="N17" s="14"/>
      <c r="O17" s="4"/>
      <c r="P17" s="14" t="s">
        <v>11</v>
      </c>
      <c r="Q17" s="14"/>
      <c r="R17" s="14"/>
      <c r="S17" s="14"/>
      <c r="T17" s="14"/>
      <c r="U17" s="1" t="s">
        <v>15</v>
      </c>
      <c r="V17" s="1" t="s">
        <v>16</v>
      </c>
    </row>
    <row r="18" spans="1:22">
      <c r="A18" s="24"/>
      <c r="B18" s="24"/>
      <c r="C18" s="1" t="s">
        <v>3</v>
      </c>
      <c r="D18" s="1">
        <v>3</v>
      </c>
      <c r="E18" s="12"/>
      <c r="F18" s="12"/>
      <c r="G18" s="12"/>
      <c r="H18" s="12"/>
      <c r="I18" s="12"/>
      <c r="J18" s="12"/>
      <c r="K18" s="25" t="s">
        <v>9</v>
      </c>
      <c r="L18" s="26"/>
      <c r="M18" s="25" t="s">
        <v>10</v>
      </c>
      <c r="N18" s="26"/>
      <c r="O18" s="25" t="s">
        <v>12</v>
      </c>
      <c r="P18" s="26"/>
      <c r="Q18" s="25" t="s">
        <v>13</v>
      </c>
      <c r="R18" s="26"/>
      <c r="S18" s="25" t="s">
        <v>14</v>
      </c>
      <c r="T18" s="26"/>
      <c r="U18" s="12"/>
      <c r="V18" s="12"/>
    </row>
    <row r="19" spans="1:22">
      <c r="A19" s="13"/>
      <c r="B19" s="13"/>
      <c r="C19" s="14" t="s">
        <v>4</v>
      </c>
      <c r="D19" s="14"/>
      <c r="E19" s="13"/>
      <c r="F19" s="13"/>
      <c r="G19" s="13"/>
      <c r="H19" s="13"/>
      <c r="I19" s="13"/>
      <c r="J19" s="13"/>
      <c r="K19" s="27"/>
      <c r="L19" s="28"/>
      <c r="M19" s="27"/>
      <c r="N19" s="28"/>
      <c r="O19" s="27"/>
      <c r="P19" s="28"/>
      <c r="Q19" s="27"/>
      <c r="R19" s="28"/>
      <c r="S19" s="27"/>
      <c r="T19" s="28"/>
      <c r="U19" s="13"/>
      <c r="V19" s="13"/>
    </row>
    <row r="20" spans="1:22">
      <c r="A20" s="1">
        <v>1</v>
      </c>
      <c r="B20" s="1">
        <v>2</v>
      </c>
      <c r="C20" s="1">
        <v>3</v>
      </c>
      <c r="D20" s="1">
        <v>4</v>
      </c>
      <c r="E20" s="1">
        <v>5</v>
      </c>
      <c r="F20" s="1">
        <v>6</v>
      </c>
      <c r="G20" s="1">
        <v>7</v>
      </c>
      <c r="H20" s="1">
        <v>8</v>
      </c>
      <c r="I20" s="1">
        <v>9</v>
      </c>
      <c r="J20" s="1">
        <v>10</v>
      </c>
      <c r="K20" s="1">
        <v>11</v>
      </c>
      <c r="L20" s="1">
        <v>12</v>
      </c>
      <c r="M20" s="1">
        <v>13</v>
      </c>
      <c r="N20" s="1">
        <v>14</v>
      </c>
      <c r="O20" s="1">
        <v>15</v>
      </c>
      <c r="P20" s="1">
        <v>16</v>
      </c>
      <c r="Q20" s="1">
        <v>17</v>
      </c>
      <c r="R20" s="1">
        <v>18</v>
      </c>
      <c r="S20" s="1">
        <v>19</v>
      </c>
      <c r="T20" s="1">
        <v>20</v>
      </c>
      <c r="U20" s="1">
        <v>21</v>
      </c>
      <c r="V20" s="1">
        <v>22</v>
      </c>
    </row>
    <row r="21" spans="1:22">
      <c r="A21" s="15" t="s">
        <v>19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7"/>
    </row>
    <row r="22" spans="1:22">
      <c r="A22" s="1">
        <v>370</v>
      </c>
      <c r="B22" s="1" t="s">
        <v>18</v>
      </c>
      <c r="C22" s="1">
        <v>70</v>
      </c>
      <c r="D22" s="1">
        <v>100</v>
      </c>
      <c r="E22" s="1">
        <v>0.08</v>
      </c>
      <c r="F22" s="1">
        <v>0.4</v>
      </c>
      <c r="G22" s="1">
        <v>0.28000000000000003</v>
      </c>
      <c r="H22" s="1">
        <v>4</v>
      </c>
      <c r="I22" s="1">
        <v>6.86</v>
      </c>
      <c r="J22" s="1">
        <v>9.8000000000000007</v>
      </c>
      <c r="K22" s="1">
        <v>11.2</v>
      </c>
      <c r="L22" s="1">
        <v>16</v>
      </c>
      <c r="M22" s="1">
        <v>1.54</v>
      </c>
      <c r="N22" s="1">
        <v>2.2000000000000002</v>
      </c>
      <c r="O22" s="1">
        <v>2.1000000000000001E-2</v>
      </c>
      <c r="P22" s="1">
        <v>0.03</v>
      </c>
      <c r="Q22" s="1">
        <v>1.4E-2</v>
      </c>
      <c r="R22" s="1">
        <v>0.02</v>
      </c>
      <c r="S22" s="1">
        <v>7</v>
      </c>
      <c r="T22" s="1">
        <v>10</v>
      </c>
      <c r="U22" s="1">
        <v>31</v>
      </c>
      <c r="V22" s="1">
        <v>44</v>
      </c>
    </row>
    <row r="23" spans="1:22" ht="45">
      <c r="A23" s="1">
        <v>185</v>
      </c>
      <c r="B23" s="1" t="s">
        <v>20</v>
      </c>
      <c r="C23" s="1">
        <v>160</v>
      </c>
      <c r="D23" s="1">
        <v>210</v>
      </c>
      <c r="E23" s="1">
        <v>3.46</v>
      </c>
      <c r="F23" s="1">
        <v>4.59</v>
      </c>
      <c r="G23" s="1">
        <v>4.57</v>
      </c>
      <c r="H23" s="1">
        <v>4.9000000000000004</v>
      </c>
      <c r="I23" s="1">
        <v>24.7</v>
      </c>
      <c r="J23" s="1">
        <v>31.26</v>
      </c>
      <c r="K23" s="1">
        <v>10.1</v>
      </c>
      <c r="L23" s="1">
        <v>13.1</v>
      </c>
      <c r="M23" s="1">
        <v>0.83</v>
      </c>
      <c r="N23" s="1">
        <v>1.1000000000000001</v>
      </c>
      <c r="O23" s="1">
        <v>0.114</v>
      </c>
      <c r="P23" s="1">
        <v>0.15</v>
      </c>
      <c r="Q23" s="1">
        <v>1.7000000000000001E-2</v>
      </c>
      <c r="R23" s="1">
        <v>0.02</v>
      </c>
      <c r="S23" s="1"/>
      <c r="T23" s="1"/>
      <c r="U23" s="1">
        <v>154</v>
      </c>
      <c r="V23" s="1">
        <v>187</v>
      </c>
    </row>
    <row r="24" spans="1:22" ht="30">
      <c r="A24" s="1">
        <v>1</v>
      </c>
      <c r="B24" s="1" t="s">
        <v>21</v>
      </c>
      <c r="C24" s="1">
        <v>40</v>
      </c>
      <c r="D24" s="1">
        <v>20</v>
      </c>
      <c r="E24" s="1">
        <v>2.4500000000000002</v>
      </c>
      <c r="F24" s="1">
        <v>1.23</v>
      </c>
      <c r="G24" s="1">
        <v>7.55</v>
      </c>
      <c r="H24" s="1">
        <v>3.78</v>
      </c>
      <c r="I24" s="1">
        <v>14.62</v>
      </c>
      <c r="J24" s="1">
        <v>7.31</v>
      </c>
      <c r="K24" s="1">
        <v>9.3000000000000007</v>
      </c>
      <c r="L24" s="1">
        <v>4.7</v>
      </c>
      <c r="M24" s="1">
        <v>0.62</v>
      </c>
      <c r="N24" s="1">
        <v>0.31</v>
      </c>
      <c r="O24" s="1">
        <v>4.9000000000000002E-2</v>
      </c>
      <c r="P24" s="1">
        <v>2.5000000000000001E-2</v>
      </c>
      <c r="Q24" s="1">
        <v>0.03</v>
      </c>
      <c r="R24" s="1">
        <v>1.4999999999999999E-2</v>
      </c>
      <c r="S24" s="1"/>
      <c r="T24" s="1"/>
      <c r="U24" s="1">
        <v>136</v>
      </c>
      <c r="V24" s="1">
        <v>68</v>
      </c>
    </row>
    <row r="25" spans="1:22">
      <c r="A25" s="1">
        <v>392</v>
      </c>
      <c r="B25" s="1" t="s">
        <v>22</v>
      </c>
      <c r="C25" s="1"/>
      <c r="D25" s="1" t="s">
        <v>23</v>
      </c>
      <c r="E25" s="1"/>
      <c r="F25" s="1">
        <v>0.06</v>
      </c>
      <c r="G25" s="1"/>
      <c r="H25" s="1">
        <v>0.02</v>
      </c>
      <c r="I25" s="1"/>
      <c r="J25" s="1">
        <v>58.36</v>
      </c>
      <c r="K25" s="1"/>
      <c r="L25" s="1">
        <v>10</v>
      </c>
      <c r="M25" s="1"/>
      <c r="N25" s="1">
        <v>0.28000000000000003</v>
      </c>
      <c r="O25" s="1"/>
      <c r="P25" s="1"/>
      <c r="Q25" s="1"/>
      <c r="R25" s="1">
        <v>3.0000000000000001E-3</v>
      </c>
      <c r="S25" s="1"/>
      <c r="T25" s="1">
        <v>0.03</v>
      </c>
      <c r="U25" s="1"/>
      <c r="V25" s="1">
        <v>40</v>
      </c>
    </row>
    <row r="26" spans="1:22">
      <c r="A26" s="18" t="s">
        <v>24</v>
      </c>
      <c r="B26" s="19"/>
      <c r="C26" s="6"/>
      <c r="D26" s="6"/>
      <c r="E26" s="6">
        <f>SUM(E22:E25)</f>
        <v>5.99</v>
      </c>
      <c r="F26" s="6">
        <f t="shared" ref="F26:V26" si="0">SUM(F22:F25)</f>
        <v>6.28</v>
      </c>
      <c r="G26" s="6">
        <f t="shared" si="0"/>
        <v>12.4</v>
      </c>
      <c r="H26" s="6">
        <f t="shared" si="0"/>
        <v>12.7</v>
      </c>
      <c r="I26" s="6">
        <f t="shared" si="0"/>
        <v>46.18</v>
      </c>
      <c r="J26" s="6">
        <f t="shared" si="0"/>
        <v>106.73</v>
      </c>
      <c r="K26" s="6">
        <f t="shared" si="0"/>
        <v>30.599999999999998</v>
      </c>
      <c r="L26" s="6">
        <f t="shared" si="0"/>
        <v>43.800000000000004</v>
      </c>
      <c r="M26" s="6">
        <f t="shared" si="0"/>
        <v>2.99</v>
      </c>
      <c r="N26" s="6">
        <f t="shared" si="0"/>
        <v>3.8900000000000006</v>
      </c>
      <c r="O26" s="6">
        <f t="shared" si="0"/>
        <v>0.184</v>
      </c>
      <c r="P26" s="6">
        <f t="shared" si="0"/>
        <v>0.20499999999999999</v>
      </c>
      <c r="Q26" s="6">
        <f t="shared" si="0"/>
        <v>6.0999999999999999E-2</v>
      </c>
      <c r="R26" s="6">
        <f t="shared" si="0"/>
        <v>5.8000000000000003E-2</v>
      </c>
      <c r="S26" s="6">
        <f t="shared" si="0"/>
        <v>7</v>
      </c>
      <c r="T26" s="6">
        <f t="shared" si="0"/>
        <v>10.029999999999999</v>
      </c>
      <c r="U26" s="6">
        <f t="shared" si="0"/>
        <v>321</v>
      </c>
      <c r="V26" s="6">
        <f t="shared" si="0"/>
        <v>339</v>
      </c>
    </row>
    <row r="27" spans="1:2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>
      <c r="A28" s="15" t="s">
        <v>25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7"/>
    </row>
    <row r="29" spans="1:22">
      <c r="A29" s="1"/>
      <c r="B29" s="1" t="s">
        <v>26</v>
      </c>
      <c r="C29" s="1">
        <v>150</v>
      </c>
      <c r="D29" s="1">
        <v>180</v>
      </c>
      <c r="E29" s="1">
        <v>0.45</v>
      </c>
      <c r="F29" s="1">
        <v>0.54</v>
      </c>
      <c r="G29" s="1">
        <v>0.3</v>
      </c>
      <c r="H29" s="1">
        <v>0.36</v>
      </c>
      <c r="I29" s="1">
        <v>24.4</v>
      </c>
      <c r="J29" s="1">
        <v>29.3</v>
      </c>
      <c r="K29" s="1">
        <v>30</v>
      </c>
      <c r="L29" s="1">
        <v>36</v>
      </c>
      <c r="M29" s="1">
        <v>0.6</v>
      </c>
      <c r="N29" s="1">
        <v>72</v>
      </c>
      <c r="O29" s="1">
        <v>0.03</v>
      </c>
      <c r="P29" s="1">
        <v>0.04</v>
      </c>
      <c r="Q29" s="1">
        <v>0.02</v>
      </c>
      <c r="R29" s="1">
        <v>0.02</v>
      </c>
      <c r="S29" s="1">
        <v>3</v>
      </c>
      <c r="T29" s="1">
        <v>3.6</v>
      </c>
      <c r="U29" s="1">
        <v>102</v>
      </c>
      <c r="V29" s="1">
        <v>123</v>
      </c>
    </row>
    <row r="30" spans="1:22">
      <c r="A30" s="20" t="s">
        <v>27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2"/>
    </row>
    <row r="31" spans="1:22">
      <c r="A31" s="1">
        <v>13</v>
      </c>
      <c r="B31" s="1" t="s">
        <v>28</v>
      </c>
      <c r="C31" s="1">
        <v>40</v>
      </c>
      <c r="D31" s="1">
        <v>60</v>
      </c>
      <c r="E31" s="1">
        <v>0.94</v>
      </c>
      <c r="F31" s="1">
        <v>1.4</v>
      </c>
      <c r="G31" s="1">
        <v>1.84</v>
      </c>
      <c r="H31" s="1">
        <v>2.76</v>
      </c>
      <c r="I31" s="1">
        <v>4.9000000000000004</v>
      </c>
      <c r="J31" s="1">
        <v>7.4</v>
      </c>
      <c r="K31" s="1">
        <v>15.3</v>
      </c>
      <c r="L31" s="1">
        <v>22.9</v>
      </c>
      <c r="M31" s="1">
        <v>0.71</v>
      </c>
      <c r="N31" s="1">
        <v>1.06</v>
      </c>
      <c r="O31" s="1">
        <v>0.01</v>
      </c>
      <c r="P31" s="1">
        <v>0.02</v>
      </c>
      <c r="Q31" s="1">
        <v>0.01</v>
      </c>
      <c r="R31" s="1">
        <v>0.02</v>
      </c>
      <c r="S31" s="1">
        <v>2.69</v>
      </c>
      <c r="T31" s="1">
        <v>4.03</v>
      </c>
      <c r="U31" s="1">
        <v>40</v>
      </c>
      <c r="V31" s="1">
        <v>60</v>
      </c>
    </row>
    <row r="32" spans="1:22">
      <c r="A32" s="1">
        <v>111</v>
      </c>
      <c r="B32" s="1" t="s">
        <v>29</v>
      </c>
      <c r="C32" s="1">
        <v>200</v>
      </c>
      <c r="D32" s="1">
        <v>250</v>
      </c>
      <c r="E32" s="1">
        <v>1.4</v>
      </c>
      <c r="F32" s="1">
        <v>1.75</v>
      </c>
      <c r="G32" s="1">
        <v>0.44</v>
      </c>
      <c r="H32" s="1">
        <v>0.55000000000000004</v>
      </c>
      <c r="I32" s="1">
        <v>5.5</v>
      </c>
      <c r="J32" s="1">
        <v>6.9</v>
      </c>
      <c r="K32" s="1">
        <v>20.7</v>
      </c>
      <c r="L32" s="1">
        <v>25.9</v>
      </c>
      <c r="M32" s="1">
        <v>0.13</v>
      </c>
      <c r="N32" s="1">
        <v>0.18</v>
      </c>
      <c r="O32" s="1">
        <v>0.01</v>
      </c>
      <c r="P32" s="1">
        <v>0.02</v>
      </c>
      <c r="Q32" s="1">
        <v>7.0000000000000007E-2</v>
      </c>
      <c r="R32" s="1">
        <v>0.09</v>
      </c>
      <c r="S32" s="1">
        <v>3.18</v>
      </c>
      <c r="T32" s="1">
        <v>4</v>
      </c>
      <c r="U32" s="1">
        <v>32</v>
      </c>
      <c r="V32" s="1">
        <v>40</v>
      </c>
    </row>
    <row r="33" spans="1:22" ht="30">
      <c r="A33" s="1">
        <v>298</v>
      </c>
      <c r="B33" s="1" t="s">
        <v>30</v>
      </c>
      <c r="C33" s="1">
        <v>120</v>
      </c>
      <c r="D33" s="1">
        <v>160</v>
      </c>
      <c r="E33" s="1">
        <v>10.130000000000001</v>
      </c>
      <c r="F33" s="1">
        <v>13.45</v>
      </c>
      <c r="G33" s="1">
        <v>6.38</v>
      </c>
      <c r="H33" s="1">
        <v>8.5</v>
      </c>
      <c r="I33" s="1">
        <v>15.02</v>
      </c>
      <c r="J33" s="1">
        <v>19.54</v>
      </c>
      <c r="K33" s="1">
        <v>43.1</v>
      </c>
      <c r="L33" s="1">
        <v>57.3</v>
      </c>
      <c r="M33" s="1">
        <v>1.1299999999999999</v>
      </c>
      <c r="N33" s="1">
        <v>1.5</v>
      </c>
      <c r="O33" s="1">
        <v>0.06</v>
      </c>
      <c r="P33" s="1">
        <v>0.08</v>
      </c>
      <c r="Q33" s="1">
        <v>0.1</v>
      </c>
      <c r="R33" s="1">
        <v>0.13</v>
      </c>
      <c r="S33" s="1">
        <v>15.03</v>
      </c>
      <c r="T33" s="1">
        <v>20</v>
      </c>
      <c r="U33" s="1">
        <v>158</v>
      </c>
      <c r="V33" s="1">
        <v>208</v>
      </c>
    </row>
    <row r="34" spans="1:22">
      <c r="A34" s="1">
        <v>372</v>
      </c>
      <c r="B34" s="1" t="s">
        <v>31</v>
      </c>
      <c r="C34" s="1">
        <v>150</v>
      </c>
      <c r="D34" s="1">
        <v>180</v>
      </c>
      <c r="E34" s="1">
        <v>0.27</v>
      </c>
      <c r="F34" s="1">
        <v>0.32</v>
      </c>
      <c r="G34" s="1">
        <v>0.03</v>
      </c>
      <c r="H34" s="1">
        <v>0.04</v>
      </c>
      <c r="I34" s="1">
        <v>17.8</v>
      </c>
      <c r="J34" s="1">
        <v>21.3</v>
      </c>
      <c r="K34" s="1">
        <v>12.1</v>
      </c>
      <c r="L34" s="1">
        <v>14.5</v>
      </c>
      <c r="M34" s="1">
        <v>0.23</v>
      </c>
      <c r="N34" s="1">
        <v>0.27</v>
      </c>
      <c r="O34" s="1">
        <v>0.01</v>
      </c>
      <c r="P34" s="1">
        <v>0.01</v>
      </c>
      <c r="Q34" s="1">
        <v>0.21</v>
      </c>
      <c r="R34" s="1">
        <v>0.25</v>
      </c>
      <c r="S34" s="1">
        <v>1.29</v>
      </c>
      <c r="T34" s="1">
        <v>1.55</v>
      </c>
      <c r="U34" s="1">
        <v>73</v>
      </c>
      <c r="V34" s="1">
        <v>87</v>
      </c>
    </row>
    <row r="35" spans="1:22">
      <c r="A35" s="1"/>
      <c r="B35" s="1" t="s">
        <v>32</v>
      </c>
      <c r="C35" s="1">
        <v>30</v>
      </c>
      <c r="D35" s="1">
        <v>50</v>
      </c>
      <c r="E35" s="1">
        <v>2.37</v>
      </c>
      <c r="F35" s="1">
        <v>3.95</v>
      </c>
      <c r="G35" s="1">
        <v>0.3</v>
      </c>
      <c r="H35" s="1">
        <v>0.5</v>
      </c>
      <c r="I35" s="1">
        <v>14.4</v>
      </c>
      <c r="J35" s="1">
        <v>24.1</v>
      </c>
      <c r="K35" s="1">
        <v>6.9</v>
      </c>
      <c r="L35" s="1">
        <v>11.5</v>
      </c>
      <c r="M35" s="1">
        <v>0.6</v>
      </c>
      <c r="N35" s="1">
        <v>1</v>
      </c>
      <c r="O35" s="1">
        <v>0.05</v>
      </c>
      <c r="P35" s="1">
        <v>0.08</v>
      </c>
      <c r="Q35" s="1">
        <v>0.02</v>
      </c>
      <c r="R35" s="1">
        <v>0.03</v>
      </c>
      <c r="S35" s="1"/>
      <c r="T35" s="1"/>
      <c r="U35" s="1">
        <v>71</v>
      </c>
      <c r="V35" s="1">
        <v>118</v>
      </c>
    </row>
    <row r="36" spans="1:22">
      <c r="A36" s="18" t="s">
        <v>33</v>
      </c>
      <c r="B36" s="19"/>
      <c r="C36" s="6">
        <f>SUM(C31:C35)</f>
        <v>540</v>
      </c>
      <c r="D36" s="6">
        <f t="shared" ref="D36:V36" si="1">SUM(D31:D35)</f>
        <v>700</v>
      </c>
      <c r="E36" s="6">
        <f t="shared" si="1"/>
        <v>15.11</v>
      </c>
      <c r="F36" s="6">
        <f t="shared" si="1"/>
        <v>20.869999999999997</v>
      </c>
      <c r="G36" s="6">
        <f t="shared" si="1"/>
        <v>8.99</v>
      </c>
      <c r="H36" s="6">
        <f t="shared" si="1"/>
        <v>12.349999999999998</v>
      </c>
      <c r="I36" s="6">
        <f t="shared" si="1"/>
        <v>57.62</v>
      </c>
      <c r="J36" s="6">
        <f t="shared" si="1"/>
        <v>79.240000000000009</v>
      </c>
      <c r="K36" s="6">
        <f t="shared" si="1"/>
        <v>98.1</v>
      </c>
      <c r="L36" s="6">
        <f t="shared" si="1"/>
        <v>132.1</v>
      </c>
      <c r="M36" s="6">
        <f t="shared" si="1"/>
        <v>2.8</v>
      </c>
      <c r="N36" s="6">
        <f t="shared" si="1"/>
        <v>4.01</v>
      </c>
      <c r="O36" s="6">
        <f t="shared" si="1"/>
        <v>0.14000000000000001</v>
      </c>
      <c r="P36" s="6">
        <f t="shared" si="1"/>
        <v>0.21000000000000002</v>
      </c>
      <c r="Q36" s="6">
        <f t="shared" si="1"/>
        <v>0.41000000000000003</v>
      </c>
      <c r="R36" s="6">
        <f t="shared" si="1"/>
        <v>0.52</v>
      </c>
      <c r="S36" s="6">
        <f t="shared" si="1"/>
        <v>22.189999999999998</v>
      </c>
      <c r="T36" s="6">
        <f t="shared" si="1"/>
        <v>29.580000000000002</v>
      </c>
      <c r="U36" s="6">
        <f t="shared" si="1"/>
        <v>374</v>
      </c>
      <c r="V36" s="6">
        <f t="shared" si="1"/>
        <v>513</v>
      </c>
    </row>
    <row r="37" spans="1:2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>
      <c r="A38" s="15" t="s">
        <v>34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7"/>
    </row>
    <row r="39" spans="1:22" ht="30">
      <c r="A39" s="1">
        <v>210</v>
      </c>
      <c r="B39" s="1" t="s">
        <v>35</v>
      </c>
      <c r="C39" s="1">
        <v>155</v>
      </c>
      <c r="D39" s="1">
        <v>205</v>
      </c>
      <c r="E39" s="1">
        <v>3.94</v>
      </c>
      <c r="F39" s="1">
        <v>5.22</v>
      </c>
      <c r="G39" s="1">
        <v>5.8</v>
      </c>
      <c r="H39" s="1">
        <v>6.78</v>
      </c>
      <c r="I39" s="1">
        <v>30.3</v>
      </c>
      <c r="J39" s="1">
        <v>40.14</v>
      </c>
      <c r="K39" s="1">
        <v>11.1</v>
      </c>
      <c r="L39" s="1">
        <v>14.5</v>
      </c>
      <c r="M39" s="1">
        <v>2.38</v>
      </c>
      <c r="N39" s="1">
        <v>3.16</v>
      </c>
      <c r="O39" s="1">
        <v>0.05</v>
      </c>
      <c r="P39" s="1">
        <v>7.0000000000000007E-2</v>
      </c>
      <c r="Q39" s="1">
        <v>0.03</v>
      </c>
      <c r="R39" s="1">
        <v>0.04</v>
      </c>
      <c r="S39" s="1">
        <v>8</v>
      </c>
      <c r="T39" s="1">
        <v>10.6</v>
      </c>
      <c r="U39" s="1">
        <v>189</v>
      </c>
      <c r="V39" s="1">
        <v>242</v>
      </c>
    </row>
    <row r="40" spans="1:22" ht="30">
      <c r="A40" s="1">
        <v>396</v>
      </c>
      <c r="B40" s="1" t="s">
        <v>36</v>
      </c>
      <c r="C40" s="1">
        <v>150</v>
      </c>
      <c r="D40" s="1">
        <v>180</v>
      </c>
      <c r="E40" s="1">
        <v>2.15</v>
      </c>
      <c r="F40" s="1">
        <v>2.65</v>
      </c>
      <c r="G40" s="1">
        <v>1.46</v>
      </c>
      <c r="H40" s="1">
        <v>1.79</v>
      </c>
      <c r="I40" s="1">
        <v>15.5</v>
      </c>
      <c r="J40" s="1">
        <v>18.829999999999998</v>
      </c>
      <c r="K40" s="1">
        <v>95.5</v>
      </c>
      <c r="L40" s="1">
        <v>115.9</v>
      </c>
      <c r="M40" s="1">
        <v>0.06</v>
      </c>
      <c r="N40" s="1">
        <v>7.0000000000000007E-2</v>
      </c>
      <c r="O40" s="1">
        <v>0.02</v>
      </c>
      <c r="P40" s="1">
        <v>0.02</v>
      </c>
      <c r="Q40" s="1">
        <v>0.06</v>
      </c>
      <c r="R40" s="1">
        <v>7.0000000000000007E-2</v>
      </c>
      <c r="S40" s="1">
        <v>0.28000000000000003</v>
      </c>
      <c r="T40" s="1">
        <v>0.34</v>
      </c>
      <c r="U40" s="1">
        <v>84</v>
      </c>
      <c r="V40" s="1">
        <v>102</v>
      </c>
    </row>
    <row r="41" spans="1:22">
      <c r="A41" s="18" t="s">
        <v>37</v>
      </c>
      <c r="B41" s="19"/>
      <c r="C41" s="6">
        <f>SUM(C39:C40)</f>
        <v>305</v>
      </c>
      <c r="D41" s="6">
        <f t="shared" ref="D41:V41" si="2">SUM(D39:D40)</f>
        <v>385</v>
      </c>
      <c r="E41" s="6">
        <f t="shared" si="2"/>
        <v>6.09</v>
      </c>
      <c r="F41" s="6">
        <f t="shared" si="2"/>
        <v>7.8699999999999992</v>
      </c>
      <c r="G41" s="6">
        <f t="shared" si="2"/>
        <v>7.26</v>
      </c>
      <c r="H41" s="6">
        <f t="shared" si="2"/>
        <v>8.57</v>
      </c>
      <c r="I41" s="6">
        <f t="shared" si="2"/>
        <v>45.8</v>
      </c>
      <c r="J41" s="6">
        <f t="shared" si="2"/>
        <v>58.97</v>
      </c>
      <c r="K41" s="6">
        <f t="shared" si="2"/>
        <v>106.6</v>
      </c>
      <c r="L41" s="6">
        <f t="shared" si="2"/>
        <v>130.4</v>
      </c>
      <c r="M41" s="6">
        <f t="shared" si="2"/>
        <v>2.44</v>
      </c>
      <c r="N41" s="6">
        <f t="shared" si="2"/>
        <v>3.23</v>
      </c>
      <c r="O41" s="6">
        <f t="shared" si="2"/>
        <v>7.0000000000000007E-2</v>
      </c>
      <c r="P41" s="6">
        <f t="shared" si="2"/>
        <v>9.0000000000000011E-2</v>
      </c>
      <c r="Q41" s="6">
        <f t="shared" si="2"/>
        <v>0.09</v>
      </c>
      <c r="R41" s="6">
        <f t="shared" si="2"/>
        <v>0.11000000000000001</v>
      </c>
      <c r="S41" s="6">
        <f t="shared" si="2"/>
        <v>8.2799999999999994</v>
      </c>
      <c r="T41" s="6">
        <f t="shared" si="2"/>
        <v>10.94</v>
      </c>
      <c r="U41" s="6">
        <f t="shared" si="2"/>
        <v>273</v>
      </c>
      <c r="V41" s="6">
        <f t="shared" si="2"/>
        <v>344</v>
      </c>
    </row>
    <row r="42" spans="1:22" ht="18.75">
      <c r="A42" s="7"/>
      <c r="B42" s="7" t="s">
        <v>38</v>
      </c>
      <c r="C42" s="7">
        <f>C26+C36+C41</f>
        <v>845</v>
      </c>
      <c r="D42" s="7">
        <f t="shared" ref="D42:V42" si="3">D26+D36+D41</f>
        <v>1085</v>
      </c>
      <c r="E42" s="7">
        <f t="shared" si="3"/>
        <v>27.19</v>
      </c>
      <c r="F42" s="7">
        <f t="shared" si="3"/>
        <v>35.019999999999996</v>
      </c>
      <c r="G42" s="7">
        <f t="shared" si="3"/>
        <v>28.65</v>
      </c>
      <c r="H42" s="7">
        <f t="shared" si="3"/>
        <v>33.619999999999997</v>
      </c>
      <c r="I42" s="7">
        <f t="shared" si="3"/>
        <v>149.6</v>
      </c>
      <c r="J42" s="7">
        <f t="shared" si="3"/>
        <v>244.94000000000003</v>
      </c>
      <c r="K42" s="7">
        <f t="shared" si="3"/>
        <v>235.29999999999998</v>
      </c>
      <c r="L42" s="7">
        <f t="shared" si="3"/>
        <v>306.3</v>
      </c>
      <c r="M42" s="7">
        <f t="shared" si="3"/>
        <v>8.23</v>
      </c>
      <c r="N42" s="7">
        <f t="shared" si="3"/>
        <v>11.13</v>
      </c>
      <c r="O42" s="7">
        <f t="shared" si="3"/>
        <v>0.39400000000000002</v>
      </c>
      <c r="P42" s="7">
        <f t="shared" si="3"/>
        <v>0.505</v>
      </c>
      <c r="Q42" s="7">
        <f t="shared" si="3"/>
        <v>0.56100000000000005</v>
      </c>
      <c r="R42" s="7">
        <f t="shared" si="3"/>
        <v>0.68800000000000006</v>
      </c>
      <c r="S42" s="7">
        <f t="shared" si="3"/>
        <v>37.47</v>
      </c>
      <c r="T42" s="7">
        <f t="shared" si="3"/>
        <v>50.55</v>
      </c>
      <c r="U42" s="7">
        <f t="shared" si="3"/>
        <v>968</v>
      </c>
      <c r="V42" s="7">
        <f t="shared" si="3"/>
        <v>1196</v>
      </c>
    </row>
    <row r="43" spans="1:22" ht="32.2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</row>
    <row r="44" spans="1:22">
      <c r="A44" s="2"/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>
      <c r="A45" s="12"/>
      <c r="B45" s="12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4"/>
      <c r="P45" s="14"/>
      <c r="Q45" s="14"/>
      <c r="R45" s="14"/>
      <c r="S45" s="14"/>
      <c r="T45" s="14"/>
      <c r="U45" s="1"/>
      <c r="V45" s="1"/>
    </row>
    <row r="46" spans="1:22">
      <c r="A46" s="24"/>
      <c r="B46" s="24"/>
      <c r="C46" s="1"/>
      <c r="D46" s="1"/>
      <c r="E46" s="12"/>
      <c r="F46" s="12"/>
      <c r="G46" s="12"/>
      <c r="H46" s="12"/>
      <c r="I46" s="12"/>
      <c r="J46" s="12"/>
      <c r="K46" s="25"/>
      <c r="L46" s="26"/>
      <c r="M46" s="25"/>
      <c r="N46" s="26"/>
      <c r="O46" s="25"/>
      <c r="P46" s="26"/>
      <c r="Q46" s="25"/>
      <c r="R46" s="26"/>
      <c r="S46" s="25"/>
      <c r="T46" s="26"/>
      <c r="U46" s="12"/>
      <c r="V46" s="12"/>
    </row>
    <row r="47" spans="1:22">
      <c r="A47" s="13"/>
      <c r="B47" s="13"/>
      <c r="C47" s="14"/>
      <c r="D47" s="14"/>
      <c r="E47" s="13"/>
      <c r="F47" s="13"/>
      <c r="G47" s="13"/>
      <c r="H47" s="13"/>
      <c r="I47" s="13"/>
      <c r="J47" s="13"/>
      <c r="K47" s="27"/>
      <c r="L47" s="28"/>
      <c r="M47" s="27"/>
      <c r="N47" s="28"/>
      <c r="O47" s="27"/>
      <c r="P47" s="28"/>
      <c r="Q47" s="27"/>
      <c r="R47" s="28"/>
      <c r="S47" s="27"/>
      <c r="T47" s="28"/>
      <c r="U47" s="13"/>
      <c r="V47" s="13"/>
    </row>
    <row r="48" spans="1:2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>
      <c r="A49" s="15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7"/>
    </row>
    <row r="50" spans="1:2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>
      <c r="A54" s="18"/>
      <c r="B54" s="19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>
      <c r="A56" s="15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7"/>
    </row>
    <row r="57" spans="1:2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2"/>
    </row>
    <row r="59" spans="1:2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>
      <c r="A65" s="18"/>
      <c r="B65" s="19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>
      <c r="A67" s="15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7"/>
    </row>
    <row r="68" spans="1:2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>
      <c r="A70" s="18"/>
      <c r="B70" s="19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18.7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29.2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</row>
    <row r="73" spans="1:22">
      <c r="A73" s="2"/>
      <c r="B73" s="2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>
      <c r="A74" s="12"/>
      <c r="B74" s="12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4"/>
      <c r="P74" s="14"/>
      <c r="Q74" s="14"/>
      <c r="R74" s="14"/>
      <c r="S74" s="14"/>
      <c r="T74" s="14"/>
      <c r="U74" s="1"/>
      <c r="V74" s="1"/>
    </row>
    <row r="75" spans="1:22">
      <c r="A75" s="24"/>
      <c r="B75" s="24"/>
      <c r="C75" s="1"/>
      <c r="D75" s="1"/>
      <c r="E75" s="12"/>
      <c r="F75" s="12"/>
      <c r="G75" s="12"/>
      <c r="H75" s="12"/>
      <c r="I75" s="12"/>
      <c r="J75" s="12"/>
      <c r="K75" s="25"/>
      <c r="L75" s="26"/>
      <c r="M75" s="25"/>
      <c r="N75" s="26"/>
      <c r="O75" s="25"/>
      <c r="P75" s="26"/>
      <c r="Q75" s="25"/>
      <c r="R75" s="26"/>
      <c r="S75" s="25"/>
      <c r="T75" s="26"/>
      <c r="U75" s="12"/>
      <c r="V75" s="12"/>
    </row>
    <row r="76" spans="1:22">
      <c r="A76" s="13"/>
      <c r="B76" s="13"/>
      <c r="C76" s="14"/>
      <c r="D76" s="14"/>
      <c r="E76" s="13"/>
      <c r="F76" s="13"/>
      <c r="G76" s="13"/>
      <c r="H76" s="13"/>
      <c r="I76" s="13"/>
      <c r="J76" s="13"/>
      <c r="K76" s="27"/>
      <c r="L76" s="28"/>
      <c r="M76" s="27"/>
      <c r="N76" s="28"/>
      <c r="O76" s="27"/>
      <c r="P76" s="28"/>
      <c r="Q76" s="27"/>
      <c r="R76" s="28"/>
      <c r="S76" s="27"/>
      <c r="T76" s="28"/>
      <c r="U76" s="13"/>
      <c r="V76" s="13"/>
    </row>
    <row r="77" spans="1:2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>
      <c r="A78" s="15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7"/>
    </row>
    <row r="79" spans="1:2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>
      <c r="A83" s="18"/>
      <c r="B83" s="19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>
      <c r="A85" s="15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7"/>
    </row>
    <row r="86" spans="1:2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2"/>
    </row>
    <row r="88" spans="1:2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>
      <c r="A93" s="18"/>
      <c r="B93" s="19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>
      <c r="A95" s="15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7"/>
    </row>
    <row r="96" spans="1:2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>
      <c r="A99" s="18"/>
      <c r="B99" s="19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8.7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29.25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</row>
    <row r="102" spans="1:22">
      <c r="A102" s="2"/>
      <c r="B102" s="2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>
      <c r="A103" s="12"/>
      <c r="B103" s="12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4"/>
      <c r="P103" s="14"/>
      <c r="Q103" s="14"/>
      <c r="R103" s="14"/>
      <c r="S103" s="14"/>
      <c r="T103" s="14"/>
      <c r="U103" s="1"/>
      <c r="V103" s="1"/>
    </row>
    <row r="104" spans="1:22">
      <c r="A104" s="24"/>
      <c r="B104" s="24"/>
      <c r="C104" s="1"/>
      <c r="D104" s="1"/>
      <c r="E104" s="12"/>
      <c r="F104" s="12"/>
      <c r="G104" s="12"/>
      <c r="H104" s="12"/>
      <c r="I104" s="12"/>
      <c r="J104" s="12"/>
      <c r="K104" s="25"/>
      <c r="L104" s="26"/>
      <c r="M104" s="25"/>
      <c r="N104" s="26"/>
      <c r="O104" s="25"/>
      <c r="P104" s="26"/>
      <c r="Q104" s="25"/>
      <c r="R104" s="26"/>
      <c r="S104" s="25"/>
      <c r="T104" s="26"/>
      <c r="U104" s="12"/>
      <c r="V104" s="12"/>
    </row>
    <row r="105" spans="1:22">
      <c r="A105" s="13"/>
      <c r="B105" s="13"/>
      <c r="C105" s="14"/>
      <c r="D105" s="14"/>
      <c r="E105" s="13"/>
      <c r="F105" s="13"/>
      <c r="G105" s="13"/>
      <c r="H105" s="13"/>
      <c r="I105" s="13"/>
      <c r="J105" s="13"/>
      <c r="K105" s="27"/>
      <c r="L105" s="28"/>
      <c r="M105" s="27"/>
      <c r="N105" s="28"/>
      <c r="O105" s="27"/>
      <c r="P105" s="28"/>
      <c r="Q105" s="27"/>
      <c r="R105" s="28"/>
      <c r="S105" s="27"/>
      <c r="T105" s="28"/>
      <c r="U105" s="13"/>
      <c r="V105" s="13"/>
    </row>
    <row r="106" spans="1:2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>
      <c r="A107" s="15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7"/>
    </row>
    <row r="108" spans="1:2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>
      <c r="A112" s="18"/>
      <c r="B112" s="19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>
      <c r="A114" s="15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7"/>
    </row>
    <row r="115" spans="1:2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2"/>
    </row>
    <row r="117" spans="1:2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>
      <c r="A119" s="1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>
      <c r="A123" s="18"/>
      <c r="B123" s="19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>
      <c r="A125" s="15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7"/>
    </row>
    <row r="126" spans="1:2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>
      <c r="A129" s="18"/>
      <c r="B129" s="19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8.7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</row>
    <row r="132" spans="1:22">
      <c r="A132" s="2"/>
      <c r="B132" s="2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>
      <c r="A133" s="12"/>
      <c r="B133" s="12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4"/>
      <c r="P133" s="14"/>
      <c r="Q133" s="14"/>
      <c r="R133" s="14"/>
      <c r="S133" s="14"/>
      <c r="T133" s="14"/>
      <c r="U133" s="1"/>
      <c r="V133" s="1"/>
    </row>
    <row r="134" spans="1:22">
      <c r="A134" s="24"/>
      <c r="B134" s="24"/>
      <c r="C134" s="1"/>
      <c r="D134" s="1"/>
      <c r="E134" s="12"/>
      <c r="F134" s="12"/>
      <c r="G134" s="12"/>
      <c r="H134" s="12"/>
      <c r="I134" s="12"/>
      <c r="J134" s="12"/>
      <c r="K134" s="25"/>
      <c r="L134" s="26"/>
      <c r="M134" s="25"/>
      <c r="N134" s="26"/>
      <c r="O134" s="25"/>
      <c r="P134" s="26"/>
      <c r="Q134" s="25"/>
      <c r="R134" s="26"/>
      <c r="S134" s="25"/>
      <c r="T134" s="26"/>
      <c r="U134" s="12"/>
      <c r="V134" s="12"/>
    </row>
    <row r="135" spans="1:22">
      <c r="A135" s="13"/>
      <c r="B135" s="13"/>
      <c r="C135" s="14"/>
      <c r="D135" s="14"/>
      <c r="E135" s="13"/>
      <c r="F135" s="13"/>
      <c r="G135" s="13"/>
      <c r="H135" s="13"/>
      <c r="I135" s="13"/>
      <c r="J135" s="13"/>
      <c r="K135" s="27"/>
      <c r="L135" s="28"/>
      <c r="M135" s="27"/>
      <c r="N135" s="28"/>
      <c r="O135" s="27"/>
      <c r="P135" s="28"/>
      <c r="Q135" s="27"/>
      <c r="R135" s="28"/>
      <c r="S135" s="27"/>
      <c r="T135" s="28"/>
      <c r="U135" s="13"/>
      <c r="V135" s="13"/>
    </row>
    <row r="136" spans="1:2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>
      <c r="A137" s="15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7"/>
    </row>
    <row r="138" spans="1:2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>
      <c r="A142" s="18"/>
      <c r="B142" s="19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>
      <c r="A144" s="15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7"/>
    </row>
    <row r="145" spans="1:2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>
      <c r="A146" s="20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2"/>
    </row>
    <row r="147" spans="1:2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>
      <c r="A149" s="1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>
      <c r="A153" s="18"/>
      <c r="B153" s="19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>
      <c r="A155" s="15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7"/>
    </row>
    <row r="156" spans="1:2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>
      <c r="A161" s="18"/>
      <c r="B161" s="19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8.7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</row>
    <row r="164" spans="1:22">
      <c r="A164" s="2"/>
      <c r="B164" s="2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>
      <c r="A165" s="12"/>
      <c r="B165" s="12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5"/>
      <c r="P165" s="14"/>
      <c r="Q165" s="14"/>
      <c r="R165" s="14"/>
      <c r="S165" s="14"/>
      <c r="T165" s="14"/>
      <c r="U165" s="1"/>
      <c r="V165" s="1"/>
    </row>
    <row r="166" spans="1:22">
      <c r="A166" s="24"/>
      <c r="B166" s="24"/>
      <c r="C166" s="1"/>
      <c r="D166" s="1"/>
      <c r="E166" s="12"/>
      <c r="F166" s="12"/>
      <c r="G166" s="12"/>
      <c r="H166" s="12"/>
      <c r="I166" s="12"/>
      <c r="J166" s="12"/>
      <c r="K166" s="25"/>
      <c r="L166" s="26"/>
      <c r="M166" s="25"/>
      <c r="N166" s="26"/>
      <c r="O166" s="25"/>
      <c r="P166" s="26"/>
      <c r="Q166" s="25"/>
      <c r="R166" s="26"/>
      <c r="S166" s="25"/>
      <c r="T166" s="26"/>
      <c r="U166" s="12"/>
      <c r="V166" s="12"/>
    </row>
    <row r="167" spans="1:22">
      <c r="A167" s="13"/>
      <c r="B167" s="13"/>
      <c r="C167" s="14"/>
      <c r="D167" s="14"/>
      <c r="E167" s="13"/>
      <c r="F167" s="13"/>
      <c r="G167" s="13"/>
      <c r="H167" s="13"/>
      <c r="I167" s="13"/>
      <c r="J167" s="13"/>
      <c r="K167" s="27"/>
      <c r="L167" s="28"/>
      <c r="M167" s="27"/>
      <c r="N167" s="28"/>
      <c r="O167" s="27"/>
      <c r="P167" s="28"/>
      <c r="Q167" s="27"/>
      <c r="R167" s="28"/>
      <c r="S167" s="27"/>
      <c r="T167" s="28"/>
      <c r="U167" s="13"/>
      <c r="V167" s="13"/>
    </row>
    <row r="168" spans="1:2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>
      <c r="A169" s="15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7"/>
    </row>
    <row r="170" spans="1:2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>
      <c r="A174" s="18"/>
      <c r="B174" s="19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>
      <c r="A176" s="15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7"/>
    </row>
    <row r="177" spans="1:2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>
      <c r="A178" s="20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2"/>
    </row>
    <row r="179" spans="1:2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>
      <c r="A181" s="1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>
      <c r="A185" s="18"/>
      <c r="B185" s="19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>
      <c r="A187" s="15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7"/>
    </row>
    <row r="188" spans="1:2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>
      <c r="A193" s="18"/>
      <c r="B193" s="19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8.7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</row>
    <row r="196" spans="1:22">
      <c r="A196" s="2"/>
      <c r="B196" s="2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>
      <c r="A197" s="12"/>
      <c r="B197" s="12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9"/>
      <c r="P197" s="14"/>
      <c r="Q197" s="14"/>
      <c r="R197" s="14"/>
      <c r="S197" s="14"/>
      <c r="T197" s="14"/>
      <c r="U197" s="1"/>
      <c r="V197" s="1"/>
    </row>
    <row r="198" spans="1:22">
      <c r="A198" s="24"/>
      <c r="B198" s="24"/>
      <c r="C198" s="1"/>
      <c r="D198" s="1"/>
      <c r="E198" s="12"/>
      <c r="F198" s="12"/>
      <c r="G198" s="12"/>
      <c r="H198" s="12"/>
      <c r="I198" s="12"/>
      <c r="J198" s="12"/>
      <c r="K198" s="25"/>
      <c r="L198" s="26"/>
      <c r="M198" s="25"/>
      <c r="N198" s="26"/>
      <c r="O198" s="25"/>
      <c r="P198" s="26"/>
      <c r="Q198" s="25"/>
      <c r="R198" s="26"/>
      <c r="S198" s="25"/>
      <c r="T198" s="26"/>
      <c r="U198" s="12"/>
      <c r="V198" s="12"/>
    </row>
    <row r="199" spans="1:22">
      <c r="A199" s="13"/>
      <c r="B199" s="13"/>
      <c r="C199" s="14"/>
      <c r="D199" s="14"/>
      <c r="E199" s="13"/>
      <c r="F199" s="13"/>
      <c r="G199" s="13"/>
      <c r="H199" s="13"/>
      <c r="I199" s="13"/>
      <c r="J199" s="13"/>
      <c r="K199" s="27"/>
      <c r="L199" s="28"/>
      <c r="M199" s="27"/>
      <c r="N199" s="28"/>
      <c r="O199" s="27"/>
      <c r="P199" s="28"/>
      <c r="Q199" s="27"/>
      <c r="R199" s="28"/>
      <c r="S199" s="27"/>
      <c r="T199" s="28"/>
      <c r="U199" s="13"/>
      <c r="V199" s="13"/>
    </row>
    <row r="200" spans="1:2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>
      <c r="A201" s="15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7"/>
    </row>
    <row r="202" spans="1:2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>
      <c r="A206" s="18"/>
      <c r="B206" s="19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>
      <c r="A208" s="15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7"/>
    </row>
    <row r="209" spans="1:2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>
      <c r="A210" s="20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2"/>
    </row>
    <row r="211" spans="1:2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>
      <c r="A213" s="1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>
      <c r="A218" s="18"/>
      <c r="B218" s="19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>
      <c r="A220" s="15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7"/>
    </row>
    <row r="221" spans="1:2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>
      <c r="A226" s="18"/>
      <c r="B226" s="19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8.7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</row>
    <row r="229" spans="1:22">
      <c r="A229" s="2"/>
      <c r="B229" s="2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>
      <c r="A230" s="12"/>
      <c r="B230" s="12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9"/>
      <c r="P230" s="14"/>
      <c r="Q230" s="14"/>
      <c r="R230" s="14"/>
      <c r="S230" s="14"/>
      <c r="T230" s="14"/>
      <c r="U230" s="1"/>
      <c r="V230" s="1"/>
    </row>
    <row r="231" spans="1:22">
      <c r="A231" s="24"/>
      <c r="B231" s="24"/>
      <c r="C231" s="1"/>
      <c r="D231" s="1"/>
      <c r="E231" s="12"/>
      <c r="F231" s="12"/>
      <c r="G231" s="12"/>
      <c r="H231" s="12"/>
      <c r="I231" s="12"/>
      <c r="J231" s="12"/>
      <c r="K231" s="25"/>
      <c r="L231" s="26"/>
      <c r="M231" s="25"/>
      <c r="N231" s="26"/>
      <c r="O231" s="25"/>
      <c r="P231" s="26"/>
      <c r="Q231" s="25"/>
      <c r="R231" s="26"/>
      <c r="S231" s="25"/>
      <c r="T231" s="26"/>
      <c r="U231" s="12"/>
      <c r="V231" s="12"/>
    </row>
    <row r="232" spans="1:22">
      <c r="A232" s="13"/>
      <c r="B232" s="13"/>
      <c r="C232" s="14"/>
      <c r="D232" s="14"/>
      <c r="E232" s="13"/>
      <c r="F232" s="13"/>
      <c r="G232" s="13"/>
      <c r="H232" s="13"/>
      <c r="I232" s="13"/>
      <c r="J232" s="13"/>
      <c r="K232" s="27"/>
      <c r="L232" s="28"/>
      <c r="M232" s="27"/>
      <c r="N232" s="28"/>
      <c r="O232" s="27"/>
      <c r="P232" s="28"/>
      <c r="Q232" s="27"/>
      <c r="R232" s="28"/>
      <c r="S232" s="27"/>
      <c r="T232" s="28"/>
      <c r="U232" s="13"/>
      <c r="V232" s="13"/>
    </row>
    <row r="233" spans="1:2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>
      <c r="A234" s="15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7"/>
    </row>
    <row r="235" spans="1:2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>
      <c r="A239" s="18"/>
      <c r="B239" s="19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3">
      <c r="A241" s="15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7"/>
    </row>
    <row r="242" spans="1:2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8"/>
      <c r="W242" s="8"/>
    </row>
    <row r="243" spans="1:23">
      <c r="A243" s="20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2"/>
    </row>
    <row r="244" spans="1:2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3">
      <c r="A246" s="1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3">
      <c r="A251" s="18"/>
      <c r="B251" s="19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3">
      <c r="A253" s="15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7"/>
    </row>
    <row r="254" spans="1:2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>
      <c r="A259" s="18"/>
      <c r="B259" s="19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8.7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</row>
    <row r="262" spans="1:22">
      <c r="A262" s="2"/>
      <c r="B262" s="2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>
      <c r="A263" s="12"/>
      <c r="B263" s="12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9"/>
      <c r="P263" s="14"/>
      <c r="Q263" s="14"/>
      <c r="R263" s="14"/>
      <c r="S263" s="14"/>
      <c r="T263" s="14"/>
      <c r="U263" s="1"/>
      <c r="V263" s="1"/>
    </row>
    <row r="264" spans="1:22">
      <c r="A264" s="24"/>
      <c r="B264" s="24"/>
      <c r="C264" s="1"/>
      <c r="D264" s="1"/>
      <c r="E264" s="12"/>
      <c r="F264" s="12"/>
      <c r="G264" s="12"/>
      <c r="H264" s="12"/>
      <c r="I264" s="12"/>
      <c r="J264" s="12"/>
      <c r="K264" s="25"/>
      <c r="L264" s="26"/>
      <c r="M264" s="25"/>
      <c r="N264" s="26"/>
      <c r="O264" s="25"/>
      <c r="P264" s="26"/>
      <c r="Q264" s="25"/>
      <c r="R264" s="26"/>
      <c r="S264" s="25"/>
      <c r="T264" s="26"/>
      <c r="U264" s="12"/>
      <c r="V264" s="12"/>
    </row>
    <row r="265" spans="1:22">
      <c r="A265" s="13"/>
      <c r="B265" s="13"/>
      <c r="C265" s="14"/>
      <c r="D265" s="14"/>
      <c r="E265" s="13"/>
      <c r="F265" s="13"/>
      <c r="G265" s="13"/>
      <c r="H265" s="13"/>
      <c r="I265" s="13"/>
      <c r="J265" s="13"/>
      <c r="K265" s="27"/>
      <c r="L265" s="28"/>
      <c r="M265" s="27"/>
      <c r="N265" s="28"/>
      <c r="O265" s="27"/>
      <c r="P265" s="28"/>
      <c r="Q265" s="27"/>
      <c r="R265" s="28"/>
      <c r="S265" s="27"/>
      <c r="T265" s="28"/>
      <c r="U265" s="13"/>
      <c r="V265" s="13"/>
    </row>
    <row r="266" spans="1:2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>
      <c r="A267" s="15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7"/>
    </row>
    <row r="268" spans="1:2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>
      <c r="A272" s="18"/>
      <c r="B272" s="19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>
      <c r="A274" s="15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7"/>
    </row>
    <row r="275" spans="1:2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>
      <c r="A276" s="20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2"/>
    </row>
    <row r="277" spans="1:2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>
      <c r="A279" s="1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>
      <c r="A284" s="18"/>
      <c r="B284" s="19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>
      <c r="A286" s="15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7"/>
    </row>
    <row r="287" spans="1:2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>
      <c r="A292" s="18"/>
      <c r="B292" s="19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8.7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</row>
    <row r="295" spans="1:22">
      <c r="A295" s="2"/>
      <c r="B295" s="2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>
      <c r="A296" s="12"/>
      <c r="B296" s="12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9"/>
      <c r="P296" s="14"/>
      <c r="Q296" s="14"/>
      <c r="R296" s="14"/>
      <c r="S296" s="14"/>
      <c r="T296" s="14"/>
      <c r="U296" s="1"/>
      <c r="V296" s="1"/>
    </row>
    <row r="297" spans="1:22">
      <c r="A297" s="24"/>
      <c r="B297" s="24"/>
      <c r="C297" s="1"/>
      <c r="D297" s="1"/>
      <c r="E297" s="12"/>
      <c r="F297" s="12"/>
      <c r="G297" s="12"/>
      <c r="H297" s="12"/>
      <c r="I297" s="12"/>
      <c r="J297" s="12"/>
      <c r="K297" s="25"/>
      <c r="L297" s="26"/>
      <c r="M297" s="25"/>
      <c r="N297" s="26"/>
      <c r="O297" s="25"/>
      <c r="P297" s="26"/>
      <c r="Q297" s="25"/>
      <c r="R297" s="26"/>
      <c r="S297" s="25"/>
      <c r="T297" s="26"/>
      <c r="U297" s="12"/>
      <c r="V297" s="12"/>
    </row>
    <row r="298" spans="1:22">
      <c r="A298" s="13"/>
      <c r="B298" s="13"/>
      <c r="C298" s="14"/>
      <c r="D298" s="14"/>
      <c r="E298" s="13"/>
      <c r="F298" s="13"/>
      <c r="G298" s="13"/>
      <c r="H298" s="13"/>
      <c r="I298" s="13"/>
      <c r="J298" s="13"/>
      <c r="K298" s="27"/>
      <c r="L298" s="28"/>
      <c r="M298" s="27"/>
      <c r="N298" s="28"/>
      <c r="O298" s="27"/>
      <c r="P298" s="28"/>
      <c r="Q298" s="27"/>
      <c r="R298" s="28"/>
      <c r="S298" s="27"/>
      <c r="T298" s="28"/>
      <c r="U298" s="13"/>
      <c r="V298" s="13"/>
    </row>
    <row r="299" spans="1:2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>
      <c r="A300" s="15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7"/>
    </row>
    <row r="301" spans="1:2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>
      <c r="A305" s="18"/>
      <c r="B305" s="19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>
      <c r="A307" s="15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7"/>
    </row>
    <row r="308" spans="1:2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>
      <c r="A309" s="20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2"/>
    </row>
    <row r="310" spans="1:2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>
      <c r="A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>
      <c r="A313" s="1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>
      <c r="A317" s="18"/>
      <c r="B317" s="19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>
      <c r="A319" s="15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7"/>
    </row>
    <row r="320" spans="1:2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>
      <c r="A325" s="18"/>
      <c r="B325" s="19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8.7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</sheetData>
  <mergeCells count="309">
    <mergeCell ref="A300:V300"/>
    <mergeCell ref="A305:B305"/>
    <mergeCell ref="A307:V307"/>
    <mergeCell ref="A309:V309"/>
    <mergeCell ref="A317:B317"/>
    <mergeCell ref="A319:V319"/>
    <mergeCell ref="A325:B325"/>
    <mergeCell ref="Q2:V2"/>
    <mergeCell ref="Q3:V3"/>
    <mergeCell ref="Q4:V4"/>
    <mergeCell ref="Q5:V5"/>
    <mergeCell ref="A9:V9"/>
    <mergeCell ref="A10:V10"/>
    <mergeCell ref="A11:V11"/>
    <mergeCell ref="A12:V12"/>
    <mergeCell ref="A13:V13"/>
    <mergeCell ref="A292:B292"/>
    <mergeCell ref="A294:V294"/>
    <mergeCell ref="A296:A298"/>
    <mergeCell ref="B296:B298"/>
    <mergeCell ref="C296:D296"/>
    <mergeCell ref="E296:F296"/>
    <mergeCell ref="G296:H296"/>
    <mergeCell ref="U297:U298"/>
    <mergeCell ref="V297:V298"/>
    <mergeCell ref="C298:D298"/>
    <mergeCell ref="K296:N296"/>
    <mergeCell ref="P296:T296"/>
    <mergeCell ref="E297:E298"/>
    <mergeCell ref="F297:F298"/>
    <mergeCell ref="G297:G298"/>
    <mergeCell ref="H297:H298"/>
    <mergeCell ref="I297:I298"/>
    <mergeCell ref="J297:J298"/>
    <mergeCell ref="K297:L298"/>
    <mergeCell ref="M297:N298"/>
    <mergeCell ref="O297:P298"/>
    <mergeCell ref="Q297:R298"/>
    <mergeCell ref="I296:J296"/>
    <mergeCell ref="S297:T298"/>
    <mergeCell ref="U264:U265"/>
    <mergeCell ref="V264:V265"/>
    <mergeCell ref="C265:D265"/>
    <mergeCell ref="A267:V267"/>
    <mergeCell ref="A272:B272"/>
    <mergeCell ref="A274:V274"/>
    <mergeCell ref="A276:V276"/>
    <mergeCell ref="A284:B284"/>
    <mergeCell ref="A286:V286"/>
    <mergeCell ref="A243:V243"/>
    <mergeCell ref="A251:B251"/>
    <mergeCell ref="A253:V253"/>
    <mergeCell ref="A259:B259"/>
    <mergeCell ref="A261:V261"/>
    <mergeCell ref="A263:A265"/>
    <mergeCell ref="B263:B265"/>
    <mergeCell ref="C263:D263"/>
    <mergeCell ref="E263:F263"/>
    <mergeCell ref="G263:H263"/>
    <mergeCell ref="I263:J263"/>
    <mergeCell ref="K263:N263"/>
    <mergeCell ref="P263:T263"/>
    <mergeCell ref="E264:E265"/>
    <mergeCell ref="F264:F265"/>
    <mergeCell ref="G264:G265"/>
    <mergeCell ref="H264:H265"/>
    <mergeCell ref="I264:I265"/>
    <mergeCell ref="J264:J265"/>
    <mergeCell ref="K264:L265"/>
    <mergeCell ref="M264:N265"/>
    <mergeCell ref="O264:P265"/>
    <mergeCell ref="Q264:R265"/>
    <mergeCell ref="S264:T265"/>
    <mergeCell ref="O231:P232"/>
    <mergeCell ref="Q231:R232"/>
    <mergeCell ref="S231:T232"/>
    <mergeCell ref="U231:U232"/>
    <mergeCell ref="V231:V232"/>
    <mergeCell ref="C232:D232"/>
    <mergeCell ref="A234:V234"/>
    <mergeCell ref="A239:B239"/>
    <mergeCell ref="A241:V241"/>
    <mergeCell ref="A201:V201"/>
    <mergeCell ref="A206:B206"/>
    <mergeCell ref="A208:V208"/>
    <mergeCell ref="A210:V210"/>
    <mergeCell ref="A218:B218"/>
    <mergeCell ref="A220:V220"/>
    <mergeCell ref="A226:B226"/>
    <mergeCell ref="A228:V228"/>
    <mergeCell ref="A230:A232"/>
    <mergeCell ref="B230:B232"/>
    <mergeCell ref="C230:D230"/>
    <mergeCell ref="E230:F230"/>
    <mergeCell ref="G230:H230"/>
    <mergeCell ref="I230:J230"/>
    <mergeCell ref="K230:N230"/>
    <mergeCell ref="P230:T230"/>
    <mergeCell ref="E231:E232"/>
    <mergeCell ref="F231:F232"/>
    <mergeCell ref="G231:G232"/>
    <mergeCell ref="H231:H232"/>
    <mergeCell ref="I231:I232"/>
    <mergeCell ref="J231:J232"/>
    <mergeCell ref="K231:L232"/>
    <mergeCell ref="M231:N232"/>
    <mergeCell ref="A195:V195"/>
    <mergeCell ref="A197:A199"/>
    <mergeCell ref="B197:B199"/>
    <mergeCell ref="C197:D197"/>
    <mergeCell ref="E197:F197"/>
    <mergeCell ref="G197:H197"/>
    <mergeCell ref="I197:J197"/>
    <mergeCell ref="K197:N197"/>
    <mergeCell ref="P197:T197"/>
    <mergeCell ref="E198:E199"/>
    <mergeCell ref="F198:F199"/>
    <mergeCell ref="G198:G199"/>
    <mergeCell ref="H198:H199"/>
    <mergeCell ref="I198:I199"/>
    <mergeCell ref="J198:J199"/>
    <mergeCell ref="K198:L199"/>
    <mergeCell ref="M198:N199"/>
    <mergeCell ref="O198:P199"/>
    <mergeCell ref="Q198:R199"/>
    <mergeCell ref="S198:T199"/>
    <mergeCell ref="U198:U199"/>
    <mergeCell ref="V198:V199"/>
    <mergeCell ref="C199:D199"/>
    <mergeCell ref="A146:V146"/>
    <mergeCell ref="A153:B153"/>
    <mergeCell ref="A155:V155"/>
    <mergeCell ref="A161:B161"/>
    <mergeCell ref="V134:V135"/>
    <mergeCell ref="C135:D135"/>
    <mergeCell ref="A137:V137"/>
    <mergeCell ref="A142:B142"/>
    <mergeCell ref="A144:V144"/>
    <mergeCell ref="M134:N135"/>
    <mergeCell ref="O134:P135"/>
    <mergeCell ref="Q134:R135"/>
    <mergeCell ref="S134:T135"/>
    <mergeCell ref="U134:U135"/>
    <mergeCell ref="A131:V131"/>
    <mergeCell ref="A133:A135"/>
    <mergeCell ref="B133:B135"/>
    <mergeCell ref="C133:D133"/>
    <mergeCell ref="E133:F133"/>
    <mergeCell ref="G133:H133"/>
    <mergeCell ref="I133:J133"/>
    <mergeCell ref="K133:N133"/>
    <mergeCell ref="P133:T133"/>
    <mergeCell ref="E134:E135"/>
    <mergeCell ref="F134:F135"/>
    <mergeCell ref="G134:G135"/>
    <mergeCell ref="H134:H135"/>
    <mergeCell ref="I134:I135"/>
    <mergeCell ref="J134:J135"/>
    <mergeCell ref="K134:L135"/>
    <mergeCell ref="A114:V114"/>
    <mergeCell ref="A116:V116"/>
    <mergeCell ref="A123:B123"/>
    <mergeCell ref="A125:V125"/>
    <mergeCell ref="A129:B129"/>
    <mergeCell ref="U104:U105"/>
    <mergeCell ref="V104:V105"/>
    <mergeCell ref="C105:D105"/>
    <mergeCell ref="A107:V107"/>
    <mergeCell ref="A112:B112"/>
    <mergeCell ref="K104:L105"/>
    <mergeCell ref="M104:N105"/>
    <mergeCell ref="O104:P105"/>
    <mergeCell ref="Q104:R105"/>
    <mergeCell ref="S104:T105"/>
    <mergeCell ref="A99:B99"/>
    <mergeCell ref="A101:V101"/>
    <mergeCell ref="A103:A105"/>
    <mergeCell ref="B103:B105"/>
    <mergeCell ref="C103:D103"/>
    <mergeCell ref="E103:F103"/>
    <mergeCell ref="G103:H103"/>
    <mergeCell ref="I103:J103"/>
    <mergeCell ref="K103:N103"/>
    <mergeCell ref="P103:T103"/>
    <mergeCell ref="E104:E105"/>
    <mergeCell ref="F104:F105"/>
    <mergeCell ref="G104:G105"/>
    <mergeCell ref="H104:H105"/>
    <mergeCell ref="I104:I105"/>
    <mergeCell ref="J104:J105"/>
    <mergeCell ref="A83:B83"/>
    <mergeCell ref="A85:V85"/>
    <mergeCell ref="A87:V87"/>
    <mergeCell ref="A93:B93"/>
    <mergeCell ref="A95:V95"/>
    <mergeCell ref="S75:T76"/>
    <mergeCell ref="U75:U76"/>
    <mergeCell ref="V75:V76"/>
    <mergeCell ref="C76:D76"/>
    <mergeCell ref="A78:V78"/>
    <mergeCell ref="J75:J76"/>
    <mergeCell ref="K75:L76"/>
    <mergeCell ref="M75:N76"/>
    <mergeCell ref="O75:P76"/>
    <mergeCell ref="Q75:R76"/>
    <mergeCell ref="A67:V67"/>
    <mergeCell ref="A70:B70"/>
    <mergeCell ref="A72:V72"/>
    <mergeCell ref="A74:A76"/>
    <mergeCell ref="B74:B76"/>
    <mergeCell ref="C74:D74"/>
    <mergeCell ref="E74:F74"/>
    <mergeCell ref="G74:H74"/>
    <mergeCell ref="I74:J74"/>
    <mergeCell ref="K74:N74"/>
    <mergeCell ref="P74:T74"/>
    <mergeCell ref="E75:E76"/>
    <mergeCell ref="F75:F76"/>
    <mergeCell ref="G75:G76"/>
    <mergeCell ref="H75:H76"/>
    <mergeCell ref="I75:I76"/>
    <mergeCell ref="A49:V49"/>
    <mergeCell ref="A54:B54"/>
    <mergeCell ref="A56:V56"/>
    <mergeCell ref="A58:V58"/>
    <mergeCell ref="A65:B65"/>
    <mergeCell ref="Q46:R47"/>
    <mergeCell ref="S46:T47"/>
    <mergeCell ref="U46:U47"/>
    <mergeCell ref="V46:V47"/>
    <mergeCell ref="C47:D47"/>
    <mergeCell ref="I46:I47"/>
    <mergeCell ref="J46:J47"/>
    <mergeCell ref="K46:L47"/>
    <mergeCell ref="M46:N47"/>
    <mergeCell ref="O46:P47"/>
    <mergeCell ref="A36:B36"/>
    <mergeCell ref="A38:V38"/>
    <mergeCell ref="A41:B41"/>
    <mergeCell ref="A43:V43"/>
    <mergeCell ref="A45:A47"/>
    <mergeCell ref="B45:B47"/>
    <mergeCell ref="C45:D45"/>
    <mergeCell ref="E45:F45"/>
    <mergeCell ref="G45:H45"/>
    <mergeCell ref="I45:J45"/>
    <mergeCell ref="K45:N45"/>
    <mergeCell ref="P45:T45"/>
    <mergeCell ref="E46:E47"/>
    <mergeCell ref="F46:F47"/>
    <mergeCell ref="G46:G47"/>
    <mergeCell ref="H46:H47"/>
    <mergeCell ref="G17:H17"/>
    <mergeCell ref="I17:J17"/>
    <mergeCell ref="K17:N17"/>
    <mergeCell ref="A28:V28"/>
    <mergeCell ref="A30:V30"/>
    <mergeCell ref="A15:V15"/>
    <mergeCell ref="O18:P19"/>
    <mergeCell ref="K18:L19"/>
    <mergeCell ref="M18:N19"/>
    <mergeCell ref="P17:T17"/>
    <mergeCell ref="A17:A19"/>
    <mergeCell ref="B17:B19"/>
    <mergeCell ref="E18:E19"/>
    <mergeCell ref="F18:F19"/>
    <mergeCell ref="G18:G19"/>
    <mergeCell ref="H18:H19"/>
    <mergeCell ref="I18:I19"/>
    <mergeCell ref="J18:J19"/>
    <mergeCell ref="C17:D17"/>
    <mergeCell ref="C19:D19"/>
    <mergeCell ref="E17:F17"/>
    <mergeCell ref="Q18:R19"/>
    <mergeCell ref="S18:T19"/>
    <mergeCell ref="A21:V21"/>
    <mergeCell ref="A26:B26"/>
    <mergeCell ref="U18:U19"/>
    <mergeCell ref="V18:V19"/>
    <mergeCell ref="A163:V163"/>
    <mergeCell ref="A165:A167"/>
    <mergeCell ref="B165:B167"/>
    <mergeCell ref="C165:D165"/>
    <mergeCell ref="E165:F165"/>
    <mergeCell ref="G165:H165"/>
    <mergeCell ref="I165:J165"/>
    <mergeCell ref="K165:N165"/>
    <mergeCell ref="P165:T165"/>
    <mergeCell ref="E166:E167"/>
    <mergeCell ref="F166:F167"/>
    <mergeCell ref="G166:G167"/>
    <mergeCell ref="H166:H167"/>
    <mergeCell ref="I166:I167"/>
    <mergeCell ref="J166:J167"/>
    <mergeCell ref="K166:L167"/>
    <mergeCell ref="M166:N167"/>
    <mergeCell ref="O166:P167"/>
    <mergeCell ref="Q166:R167"/>
    <mergeCell ref="S166:T167"/>
    <mergeCell ref="U166:U167"/>
    <mergeCell ref="V166:V167"/>
    <mergeCell ref="C167:D167"/>
    <mergeCell ref="A169:V169"/>
    <mergeCell ref="A174:B174"/>
    <mergeCell ref="A176:V176"/>
    <mergeCell ref="A178:V178"/>
    <mergeCell ref="A185:B185"/>
    <mergeCell ref="A187:V187"/>
    <mergeCell ref="A193:B193"/>
  </mergeCells>
  <pageMargins left="0.23622047244094488" right="0.19685039370078741" top="0.15748031496062992" bottom="0.11811023622047244" header="0.11811023622047244" footer="0.19685039370078741"/>
  <pageSetup paperSize="9" scale="65" fitToHeight="0" orientation="landscape" horizontalDpi="180" verticalDpi="180" r:id="rId1"/>
  <rowBreaks count="10" manualBreakCount="10">
    <brk id="14" max="21" man="1"/>
    <brk id="42" max="16383" man="1"/>
    <brk id="71" max="16383" man="1"/>
    <brk id="100" max="16383" man="1"/>
    <brk id="130" max="16383" man="1"/>
    <brk id="162" max="16383" man="1"/>
    <brk id="194" max="16383" man="1"/>
    <brk id="227" max="16383" man="1"/>
    <brk id="260" max="21" man="1"/>
    <brk id="293" max="21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V47"/>
  <sheetViews>
    <sheetView topLeftCell="A4" zoomScale="80" zoomScaleNormal="80" workbookViewId="0">
      <selection activeCell="A9" sqref="A9:V13"/>
    </sheetView>
  </sheetViews>
  <sheetFormatPr defaultRowHeight="15"/>
  <cols>
    <col min="2" max="2" width="27.5703125" customWidth="1"/>
  </cols>
  <sheetData>
    <row r="2" spans="1:22" ht="18.7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29"/>
      <c r="R2" s="29"/>
      <c r="S2" s="29"/>
      <c r="T2" s="29"/>
      <c r="U2" s="29"/>
      <c r="V2" s="29"/>
    </row>
    <row r="3" spans="1:22" ht="18.7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30"/>
      <c r="R3" s="30"/>
      <c r="S3" s="30"/>
      <c r="T3" s="30"/>
      <c r="U3" s="30"/>
      <c r="V3" s="30"/>
    </row>
    <row r="4" spans="1:22" ht="18.7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30"/>
      <c r="R4" s="30"/>
      <c r="S4" s="30"/>
      <c r="T4" s="30"/>
      <c r="U4" s="30"/>
      <c r="V4" s="30"/>
    </row>
    <row r="5" spans="1:22" ht="18.7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31"/>
      <c r="R5" s="31"/>
      <c r="S5" s="31"/>
      <c r="T5" s="31"/>
      <c r="U5" s="31"/>
      <c r="V5" s="31"/>
    </row>
    <row r="6" spans="1:22" ht="18.7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8.7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8.7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8.7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</row>
    <row r="10" spans="1:22" ht="18.7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</row>
    <row r="11" spans="1:22" ht="18.7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</row>
    <row r="12" spans="1:22" ht="18.75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</row>
    <row r="13" spans="1:22" ht="18.7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</row>
    <row r="15" spans="1:22">
      <c r="A15" s="23" t="s">
        <v>130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</row>
    <row r="16" spans="1:22">
      <c r="A16" s="2"/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s="12" t="s">
        <v>0</v>
      </c>
      <c r="B17" s="12" t="s">
        <v>1</v>
      </c>
      <c r="C17" s="14" t="s">
        <v>2</v>
      </c>
      <c r="D17" s="14"/>
      <c r="E17" s="14" t="s">
        <v>5</v>
      </c>
      <c r="F17" s="14"/>
      <c r="G17" s="14" t="s">
        <v>6</v>
      </c>
      <c r="H17" s="14"/>
      <c r="I17" s="14" t="s">
        <v>7</v>
      </c>
      <c r="J17" s="14"/>
      <c r="K17" s="14" t="s">
        <v>8</v>
      </c>
      <c r="L17" s="14"/>
      <c r="M17" s="14"/>
      <c r="N17" s="14"/>
      <c r="O17" s="11"/>
      <c r="P17" s="14" t="s">
        <v>11</v>
      </c>
      <c r="Q17" s="14"/>
      <c r="R17" s="14"/>
      <c r="S17" s="14"/>
      <c r="T17" s="14"/>
      <c r="U17" s="1" t="s">
        <v>15</v>
      </c>
      <c r="V17" s="1" t="s">
        <v>16</v>
      </c>
    </row>
    <row r="18" spans="1:22">
      <c r="A18" s="24"/>
      <c r="B18" s="24"/>
      <c r="C18" s="1" t="s">
        <v>3</v>
      </c>
      <c r="D18" s="1">
        <v>3</v>
      </c>
      <c r="E18" s="12"/>
      <c r="F18" s="12"/>
      <c r="G18" s="12"/>
      <c r="H18" s="12"/>
      <c r="I18" s="12"/>
      <c r="J18" s="12"/>
      <c r="K18" s="25" t="s">
        <v>9</v>
      </c>
      <c r="L18" s="26"/>
      <c r="M18" s="25" t="s">
        <v>10</v>
      </c>
      <c r="N18" s="26"/>
      <c r="O18" s="25" t="s">
        <v>12</v>
      </c>
      <c r="P18" s="26"/>
      <c r="Q18" s="25" t="s">
        <v>13</v>
      </c>
      <c r="R18" s="26"/>
      <c r="S18" s="25" t="s">
        <v>14</v>
      </c>
      <c r="T18" s="26"/>
      <c r="U18" s="12"/>
      <c r="V18" s="12"/>
    </row>
    <row r="19" spans="1:22">
      <c r="A19" s="13"/>
      <c r="B19" s="13"/>
      <c r="C19" s="14" t="s">
        <v>4</v>
      </c>
      <c r="D19" s="14"/>
      <c r="E19" s="13"/>
      <c r="F19" s="13"/>
      <c r="G19" s="13"/>
      <c r="H19" s="13"/>
      <c r="I19" s="13"/>
      <c r="J19" s="13"/>
      <c r="K19" s="27"/>
      <c r="L19" s="28"/>
      <c r="M19" s="27"/>
      <c r="N19" s="28"/>
      <c r="O19" s="27"/>
      <c r="P19" s="28"/>
      <c r="Q19" s="27"/>
      <c r="R19" s="28"/>
      <c r="S19" s="27"/>
      <c r="T19" s="28"/>
      <c r="U19" s="13"/>
      <c r="V19" s="13"/>
    </row>
    <row r="20" spans="1:22">
      <c r="A20" s="1">
        <v>1</v>
      </c>
      <c r="B20" s="1">
        <v>2</v>
      </c>
      <c r="C20" s="1">
        <v>3</v>
      </c>
      <c r="D20" s="1">
        <v>4</v>
      </c>
      <c r="E20" s="1">
        <v>5</v>
      </c>
      <c r="F20" s="1">
        <v>6</v>
      </c>
      <c r="G20" s="1">
        <v>7</v>
      </c>
      <c r="H20" s="1">
        <v>8</v>
      </c>
      <c r="I20" s="1">
        <v>9</v>
      </c>
      <c r="J20" s="1">
        <v>10</v>
      </c>
      <c r="K20" s="1">
        <v>11</v>
      </c>
      <c r="L20" s="1">
        <v>12</v>
      </c>
      <c r="M20" s="1">
        <v>13</v>
      </c>
      <c r="N20" s="1">
        <v>14</v>
      </c>
      <c r="O20" s="1">
        <v>15</v>
      </c>
      <c r="P20" s="1">
        <v>16</v>
      </c>
      <c r="Q20" s="1">
        <v>17</v>
      </c>
      <c r="R20" s="1">
        <v>18</v>
      </c>
      <c r="S20" s="1">
        <v>19</v>
      </c>
      <c r="T20" s="1">
        <v>20</v>
      </c>
      <c r="U20" s="1">
        <v>21</v>
      </c>
      <c r="V20" s="1">
        <v>22</v>
      </c>
    </row>
    <row r="21" spans="1:22">
      <c r="A21" s="15" t="s">
        <v>19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7"/>
    </row>
    <row r="22" spans="1:22" ht="30">
      <c r="A22" s="1">
        <v>168</v>
      </c>
      <c r="B22" s="1" t="s">
        <v>133</v>
      </c>
      <c r="C22" s="1">
        <v>160</v>
      </c>
      <c r="D22" s="1">
        <v>210</v>
      </c>
      <c r="E22" s="1">
        <v>4.2699999999999996</v>
      </c>
      <c r="F22" s="1">
        <v>5.67</v>
      </c>
      <c r="G22" s="1">
        <v>4.8600000000000003</v>
      </c>
      <c r="H22" s="1">
        <v>5.28</v>
      </c>
      <c r="I22" s="1">
        <v>29.32</v>
      </c>
      <c r="J22" s="1">
        <v>37.44</v>
      </c>
      <c r="K22" s="1">
        <v>12</v>
      </c>
      <c r="L22" s="1">
        <v>15.6</v>
      </c>
      <c r="M22" s="1">
        <v>1.02</v>
      </c>
      <c r="N22" s="1">
        <v>1.36</v>
      </c>
      <c r="O22" s="1">
        <v>0.11</v>
      </c>
      <c r="P22" s="1">
        <v>0.15</v>
      </c>
      <c r="Q22" s="1">
        <v>0.02</v>
      </c>
      <c r="R22" s="1">
        <v>0.02</v>
      </c>
      <c r="S22" s="1">
        <v>1.74</v>
      </c>
      <c r="T22" s="1">
        <v>2.31</v>
      </c>
      <c r="U22" s="1">
        <v>178</v>
      </c>
      <c r="V22" s="1">
        <v>220</v>
      </c>
    </row>
    <row r="23" spans="1:22">
      <c r="A23" s="1">
        <v>397</v>
      </c>
      <c r="B23" s="1" t="s">
        <v>132</v>
      </c>
      <c r="C23" s="1">
        <v>150</v>
      </c>
      <c r="D23" s="1">
        <v>180</v>
      </c>
      <c r="E23" s="1">
        <v>30.15</v>
      </c>
      <c r="F23" s="1">
        <v>3.67</v>
      </c>
      <c r="G23" s="1">
        <v>2.72</v>
      </c>
      <c r="H23" s="1">
        <v>3.19</v>
      </c>
      <c r="I23" s="1">
        <v>12.9</v>
      </c>
      <c r="J23" s="1">
        <v>15.8</v>
      </c>
      <c r="K23" s="1">
        <v>114</v>
      </c>
      <c r="L23" s="1">
        <v>137</v>
      </c>
      <c r="M23" s="1">
        <v>0.41</v>
      </c>
      <c r="N23" s="1">
        <v>0.43</v>
      </c>
      <c r="O23" s="1">
        <v>0.04</v>
      </c>
      <c r="P23" s="1">
        <v>0.05</v>
      </c>
      <c r="Q23" s="1">
        <v>0.14000000000000001</v>
      </c>
      <c r="R23" s="1">
        <v>0.17</v>
      </c>
      <c r="S23" s="1">
        <v>1.2</v>
      </c>
      <c r="T23" s="1">
        <v>1.43</v>
      </c>
      <c r="U23" s="1">
        <v>89</v>
      </c>
      <c r="V23" s="1">
        <v>107</v>
      </c>
    </row>
    <row r="24" spans="1:22" ht="30">
      <c r="A24" s="1">
        <v>3</v>
      </c>
      <c r="B24" s="1" t="s">
        <v>123</v>
      </c>
      <c r="C24" s="1">
        <v>60</v>
      </c>
      <c r="D24" s="1">
        <v>60</v>
      </c>
      <c r="E24" s="1">
        <v>4.7300000000000004</v>
      </c>
      <c r="F24" s="1">
        <v>4.7300000000000004</v>
      </c>
      <c r="G24" s="1">
        <v>6.88</v>
      </c>
      <c r="H24" s="1">
        <v>6.88</v>
      </c>
      <c r="I24" s="1">
        <v>14.56</v>
      </c>
      <c r="J24" s="1">
        <v>14.56</v>
      </c>
      <c r="K24" s="1">
        <v>96.1</v>
      </c>
      <c r="L24" s="1">
        <v>96.1</v>
      </c>
      <c r="M24" s="1">
        <v>0.71</v>
      </c>
      <c r="N24" s="1">
        <v>0.71</v>
      </c>
      <c r="O24" s="1">
        <v>0.05</v>
      </c>
      <c r="P24" s="1">
        <v>0.05</v>
      </c>
      <c r="Q24" s="1">
        <v>0.05</v>
      </c>
      <c r="R24" s="1">
        <v>0.05</v>
      </c>
      <c r="S24" s="1">
        <v>7.0000000000000007E-2</v>
      </c>
      <c r="T24" s="1">
        <v>7.0000000000000007E-2</v>
      </c>
      <c r="U24" s="1">
        <v>139</v>
      </c>
      <c r="V24" s="1">
        <v>139</v>
      </c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>
      <c r="A26" s="18" t="s">
        <v>24</v>
      </c>
      <c r="B26" s="19"/>
      <c r="C26" s="6">
        <f t="shared" ref="C26" si="0">SUM(C22:C25)</f>
        <v>370</v>
      </c>
      <c r="D26" s="6">
        <v>4.7300000000000004</v>
      </c>
      <c r="E26" s="6">
        <f t="shared" ref="E26:V26" si="1">SUM(E22:E25)</f>
        <v>39.150000000000006</v>
      </c>
      <c r="F26" s="6">
        <f t="shared" si="1"/>
        <v>14.07</v>
      </c>
      <c r="G26" s="6">
        <f t="shared" si="1"/>
        <v>14.46</v>
      </c>
      <c r="H26" s="6">
        <f t="shared" si="1"/>
        <v>15.350000000000001</v>
      </c>
      <c r="I26" s="6">
        <f t="shared" si="1"/>
        <v>56.78</v>
      </c>
      <c r="J26" s="6">
        <f t="shared" si="1"/>
        <v>67.8</v>
      </c>
      <c r="K26" s="6">
        <f t="shared" si="1"/>
        <v>222.1</v>
      </c>
      <c r="L26" s="6">
        <f t="shared" si="1"/>
        <v>248.7</v>
      </c>
      <c r="M26" s="6">
        <f t="shared" si="1"/>
        <v>2.1399999999999997</v>
      </c>
      <c r="N26" s="6">
        <f t="shared" si="1"/>
        <v>2.5</v>
      </c>
      <c r="O26" s="6">
        <f t="shared" si="1"/>
        <v>0.2</v>
      </c>
      <c r="P26" s="6">
        <f t="shared" si="1"/>
        <v>0.25</v>
      </c>
      <c r="Q26" s="6">
        <f t="shared" si="1"/>
        <v>0.21000000000000002</v>
      </c>
      <c r="R26" s="6">
        <f t="shared" si="1"/>
        <v>0.24</v>
      </c>
      <c r="S26" s="6">
        <f t="shared" si="1"/>
        <v>3.01</v>
      </c>
      <c r="T26" s="6">
        <f t="shared" si="1"/>
        <v>3.81</v>
      </c>
      <c r="U26" s="6">
        <f t="shared" si="1"/>
        <v>406</v>
      </c>
      <c r="V26" s="6">
        <f t="shared" si="1"/>
        <v>466</v>
      </c>
    </row>
    <row r="27" spans="1:2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>
      <c r="A28" s="15" t="s">
        <v>25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7"/>
    </row>
    <row r="29" spans="1:22">
      <c r="A29" s="1"/>
      <c r="B29" s="1" t="s">
        <v>134</v>
      </c>
      <c r="C29" s="1">
        <v>150</v>
      </c>
      <c r="D29" s="1">
        <v>180</v>
      </c>
      <c r="E29" s="1">
        <v>0.45</v>
      </c>
      <c r="F29" s="1">
        <v>0.54</v>
      </c>
      <c r="G29" s="1">
        <v>0.3</v>
      </c>
      <c r="H29" s="1">
        <v>0.36</v>
      </c>
      <c r="I29" s="1">
        <v>24.45</v>
      </c>
      <c r="J29" s="1">
        <v>29.34</v>
      </c>
      <c r="K29" s="1">
        <v>30</v>
      </c>
      <c r="L29" s="1">
        <v>36</v>
      </c>
      <c r="M29" s="1">
        <v>0.6</v>
      </c>
      <c r="N29" s="1">
        <v>0.72</v>
      </c>
      <c r="O29" s="1">
        <v>0.03</v>
      </c>
      <c r="P29" s="1">
        <v>0.04</v>
      </c>
      <c r="Q29" s="1">
        <v>0.02</v>
      </c>
      <c r="R29" s="1">
        <v>0.02</v>
      </c>
      <c r="S29" s="1">
        <v>3</v>
      </c>
      <c r="T29" s="1">
        <v>3.6</v>
      </c>
      <c r="U29" s="1">
        <v>102</v>
      </c>
      <c r="V29" s="1">
        <v>123</v>
      </c>
    </row>
    <row r="30" spans="1:22">
      <c r="A30" s="20" t="s">
        <v>27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2"/>
    </row>
    <row r="31" spans="1:22">
      <c r="A31" s="1">
        <v>18</v>
      </c>
      <c r="B31" s="1" t="s">
        <v>135</v>
      </c>
      <c r="C31" s="1">
        <v>40</v>
      </c>
      <c r="D31" s="1">
        <v>60</v>
      </c>
      <c r="E31" s="1">
        <v>0.49</v>
      </c>
      <c r="F31" s="1">
        <v>0.73</v>
      </c>
      <c r="G31" s="1">
        <v>2.08</v>
      </c>
      <c r="H31" s="1">
        <v>3.12</v>
      </c>
      <c r="I31" s="1">
        <v>2.58</v>
      </c>
      <c r="J31" s="1">
        <v>3.87</v>
      </c>
      <c r="K31" s="1">
        <v>9.5</v>
      </c>
      <c r="L31" s="1">
        <v>14.2</v>
      </c>
      <c r="M31" s="1">
        <v>0.31</v>
      </c>
      <c r="N31" s="1">
        <v>0.47</v>
      </c>
      <c r="O31" s="1">
        <v>0.02</v>
      </c>
      <c r="P31" s="1">
        <v>0.03</v>
      </c>
      <c r="Q31" s="1">
        <v>0.02</v>
      </c>
      <c r="R31" s="1">
        <v>0.03</v>
      </c>
      <c r="S31" s="1">
        <v>7.48</v>
      </c>
      <c r="T31" s="1">
        <v>11.2</v>
      </c>
      <c r="U31" s="1">
        <v>31</v>
      </c>
      <c r="V31" s="1">
        <v>46</v>
      </c>
    </row>
    <row r="32" spans="1:22">
      <c r="A32" s="1"/>
      <c r="B32" t="s">
        <v>138</v>
      </c>
      <c r="C32" s="1">
        <v>200</v>
      </c>
      <c r="D32" s="1">
        <v>250</v>
      </c>
      <c r="E32" s="1">
        <v>2.23</v>
      </c>
      <c r="F32" s="1">
        <v>2.78</v>
      </c>
      <c r="G32" s="1">
        <v>2.61</v>
      </c>
      <c r="H32" s="1">
        <v>3.26</v>
      </c>
      <c r="I32" s="1">
        <v>13.1</v>
      </c>
      <c r="J32" s="1">
        <v>16.399999999999999</v>
      </c>
      <c r="K32" s="1">
        <v>22.8</v>
      </c>
      <c r="L32" s="1">
        <v>28.5</v>
      </c>
      <c r="M32" s="1">
        <v>0.98</v>
      </c>
      <c r="N32" s="1">
        <v>1.23</v>
      </c>
      <c r="O32" s="1">
        <v>0.11</v>
      </c>
      <c r="P32" s="1">
        <v>0.14000000000000001</v>
      </c>
      <c r="Q32" s="1">
        <v>0.05</v>
      </c>
      <c r="R32" s="1">
        <v>0.06</v>
      </c>
      <c r="S32" s="1">
        <v>6.6</v>
      </c>
      <c r="T32" s="1">
        <v>8.25</v>
      </c>
      <c r="U32" s="1">
        <v>85</v>
      </c>
      <c r="V32" s="1">
        <v>106</v>
      </c>
    </row>
    <row r="33" spans="1:22">
      <c r="A33" s="1"/>
      <c r="B33" s="1" t="s">
        <v>136</v>
      </c>
      <c r="C33" s="1">
        <v>50</v>
      </c>
      <c r="D33" s="1">
        <v>50</v>
      </c>
      <c r="E33" s="1">
        <v>5.7</v>
      </c>
      <c r="F33" s="1">
        <v>5.7</v>
      </c>
      <c r="G33" s="1">
        <v>9.1</v>
      </c>
      <c r="H33" s="1">
        <v>9.1</v>
      </c>
      <c r="I33" s="1">
        <v>0.65</v>
      </c>
      <c r="J33" s="1">
        <v>0.65</v>
      </c>
      <c r="K33" s="1">
        <v>13</v>
      </c>
      <c r="L33" s="1">
        <v>13</v>
      </c>
      <c r="M33" s="1">
        <v>0.9</v>
      </c>
      <c r="N33" s="1">
        <v>0.9</v>
      </c>
      <c r="O33" s="1">
        <v>0.02</v>
      </c>
      <c r="P33" s="1">
        <v>0.02</v>
      </c>
      <c r="Q33" s="1">
        <v>0.05</v>
      </c>
      <c r="R33" s="1">
        <v>0.05</v>
      </c>
      <c r="S33" s="1"/>
      <c r="T33" s="1"/>
      <c r="U33" s="1">
        <v>107</v>
      </c>
      <c r="V33" s="1">
        <v>107</v>
      </c>
    </row>
    <row r="34" spans="1:22">
      <c r="A34" s="1"/>
      <c r="B34" s="8" t="s">
        <v>137</v>
      </c>
      <c r="C34" s="1">
        <v>155</v>
      </c>
      <c r="D34" s="1">
        <v>205</v>
      </c>
      <c r="E34" s="1">
        <v>5.68</v>
      </c>
      <c r="F34" s="1">
        <v>7.57</v>
      </c>
      <c r="G34" s="1">
        <v>4.3600000000000003</v>
      </c>
      <c r="H34" s="1">
        <v>4.63</v>
      </c>
      <c r="I34" s="1">
        <v>27.25</v>
      </c>
      <c r="J34" s="1">
        <v>36.31</v>
      </c>
      <c r="K34" s="1">
        <v>5</v>
      </c>
      <c r="L34" s="1">
        <v>6.4</v>
      </c>
      <c r="M34" s="1">
        <v>1.1399999999999999</v>
      </c>
      <c r="N34" s="1">
        <v>1.52</v>
      </c>
      <c r="O34" s="1">
        <v>0.06</v>
      </c>
      <c r="P34" s="1">
        <v>0.08</v>
      </c>
      <c r="Q34" s="1">
        <v>0.03</v>
      </c>
      <c r="R34" s="1">
        <v>0.03</v>
      </c>
      <c r="S34" s="1"/>
      <c r="T34" s="1"/>
      <c r="U34" s="1">
        <v>171</v>
      </c>
      <c r="V34" s="1">
        <v>217</v>
      </c>
    </row>
    <row r="35" spans="1:22">
      <c r="A35" s="1"/>
      <c r="B35" s="1" t="s">
        <v>139</v>
      </c>
      <c r="C35" s="1">
        <v>150</v>
      </c>
      <c r="D35" s="1">
        <v>180</v>
      </c>
      <c r="E35" s="1">
        <v>0.33</v>
      </c>
      <c r="F35" s="1">
        <v>0.4</v>
      </c>
      <c r="G35" s="1">
        <v>0.02</v>
      </c>
      <c r="H35" s="1">
        <v>0.02</v>
      </c>
      <c r="I35" s="1">
        <v>20.8</v>
      </c>
      <c r="J35" s="1">
        <v>24.8</v>
      </c>
      <c r="K35" s="1">
        <v>23.9</v>
      </c>
      <c r="L35" s="1">
        <v>28.6</v>
      </c>
      <c r="M35" s="1">
        <v>0.94</v>
      </c>
      <c r="N35" s="1">
        <v>1.1200000000000001</v>
      </c>
      <c r="O35" s="1"/>
      <c r="P35" s="1"/>
      <c r="Q35" s="1">
        <v>0.01</v>
      </c>
      <c r="R35" s="1">
        <v>0.01</v>
      </c>
      <c r="S35" s="1">
        <v>0.03</v>
      </c>
      <c r="T35" s="1">
        <v>0.36</v>
      </c>
      <c r="U35" s="1">
        <v>85</v>
      </c>
      <c r="V35" s="1">
        <v>105</v>
      </c>
    </row>
    <row r="36" spans="1:22">
      <c r="A36" s="1"/>
      <c r="B36" s="1" t="s">
        <v>105</v>
      </c>
      <c r="C36" s="1">
        <v>15</v>
      </c>
      <c r="D36" s="1">
        <v>30</v>
      </c>
      <c r="E36" s="1">
        <v>1.19</v>
      </c>
      <c r="F36" s="1">
        <v>2.37</v>
      </c>
      <c r="G36" s="1">
        <v>0.15</v>
      </c>
      <c r="H36" s="1">
        <v>0.3</v>
      </c>
      <c r="I36" s="1">
        <v>7.25</v>
      </c>
      <c r="J36" s="1">
        <v>14.5</v>
      </c>
      <c r="K36" s="1">
        <v>3.5</v>
      </c>
      <c r="L36" s="1">
        <v>7</v>
      </c>
      <c r="M36" s="1">
        <v>0.3</v>
      </c>
      <c r="N36" s="1">
        <v>0.6</v>
      </c>
      <c r="O36" s="1">
        <v>0.02</v>
      </c>
      <c r="P36" s="1">
        <v>0.04</v>
      </c>
      <c r="Q36" s="1">
        <v>0.01</v>
      </c>
      <c r="R36" s="1">
        <v>0.02</v>
      </c>
      <c r="S36" s="1"/>
      <c r="T36" s="1"/>
      <c r="U36" s="1">
        <v>35</v>
      </c>
      <c r="V36" s="1">
        <v>70</v>
      </c>
    </row>
    <row r="37" spans="1:2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>
      <c r="A38" s="18" t="s">
        <v>33</v>
      </c>
      <c r="B38" s="19"/>
      <c r="C38" s="6">
        <f t="shared" ref="C38:V38" si="2">SUM(C31:C37)</f>
        <v>610</v>
      </c>
      <c r="D38" s="6">
        <f t="shared" si="2"/>
        <v>775</v>
      </c>
      <c r="E38" s="6">
        <f t="shared" si="2"/>
        <v>15.62</v>
      </c>
      <c r="F38" s="6">
        <f t="shared" si="2"/>
        <v>19.55</v>
      </c>
      <c r="G38" s="6">
        <f t="shared" si="2"/>
        <v>18.319999999999997</v>
      </c>
      <c r="H38" s="6">
        <f t="shared" si="2"/>
        <v>20.43</v>
      </c>
      <c r="I38" s="6">
        <f t="shared" si="2"/>
        <v>71.63</v>
      </c>
      <c r="J38" s="6">
        <f t="shared" si="2"/>
        <v>96.53</v>
      </c>
      <c r="K38" s="6">
        <f t="shared" si="2"/>
        <v>77.699999999999989</v>
      </c>
      <c r="L38" s="6">
        <f t="shared" si="2"/>
        <v>97.7</v>
      </c>
      <c r="M38" s="6">
        <f t="shared" si="2"/>
        <v>4.5699999999999994</v>
      </c>
      <c r="N38" s="6">
        <f t="shared" si="2"/>
        <v>5.84</v>
      </c>
      <c r="O38" s="6">
        <f t="shared" si="2"/>
        <v>0.22999999999999998</v>
      </c>
      <c r="P38" s="6">
        <f t="shared" si="2"/>
        <v>0.31</v>
      </c>
      <c r="Q38" s="6">
        <f t="shared" si="2"/>
        <v>0.17000000000000004</v>
      </c>
      <c r="R38" s="6">
        <f t="shared" si="2"/>
        <v>0.2</v>
      </c>
      <c r="S38" s="6">
        <f t="shared" si="2"/>
        <v>14.11</v>
      </c>
      <c r="T38" s="6">
        <f t="shared" si="2"/>
        <v>19.809999999999999</v>
      </c>
      <c r="U38" s="6">
        <f t="shared" si="2"/>
        <v>514</v>
      </c>
      <c r="V38" s="6">
        <f t="shared" si="2"/>
        <v>651</v>
      </c>
    </row>
    <row r="39" spans="1:2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>
      <c r="A40" s="15" t="s">
        <v>34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7"/>
    </row>
    <row r="41" spans="1:22" ht="30">
      <c r="A41" s="1"/>
      <c r="B41" s="1" t="s">
        <v>140</v>
      </c>
      <c r="C41" s="1">
        <v>115</v>
      </c>
      <c r="D41" s="1">
        <v>180</v>
      </c>
      <c r="E41" s="1">
        <v>4.91</v>
      </c>
      <c r="F41" s="1">
        <v>7.26</v>
      </c>
      <c r="G41" s="1">
        <v>4.9400000000000004</v>
      </c>
      <c r="H41" s="1">
        <v>7.55</v>
      </c>
      <c r="I41" s="1">
        <v>17.829999999999998</v>
      </c>
      <c r="J41" s="1">
        <v>27.2</v>
      </c>
      <c r="K41" s="1">
        <v>72.7</v>
      </c>
      <c r="L41" s="1">
        <v>112</v>
      </c>
      <c r="M41" s="1">
        <v>1.35</v>
      </c>
      <c r="N41" s="1">
        <v>2</v>
      </c>
      <c r="O41" s="1">
        <v>0.06</v>
      </c>
      <c r="P41" s="1">
        <v>0.09</v>
      </c>
      <c r="Q41" s="1">
        <v>0.08</v>
      </c>
      <c r="R41" s="1">
        <v>0.13</v>
      </c>
      <c r="S41" s="1">
        <v>18.82</v>
      </c>
      <c r="T41" s="1">
        <v>28.2</v>
      </c>
      <c r="U41" s="1">
        <v>135</v>
      </c>
      <c r="V41" s="1">
        <v>206</v>
      </c>
    </row>
    <row r="42" spans="1:22">
      <c r="A42" s="1"/>
      <c r="B42" s="1" t="s">
        <v>141</v>
      </c>
      <c r="C42" s="1">
        <v>80</v>
      </c>
      <c r="D42" s="1">
        <v>110</v>
      </c>
      <c r="E42" s="1">
        <v>0.44</v>
      </c>
      <c r="F42" s="1">
        <v>0.61</v>
      </c>
      <c r="G42" s="1">
        <v>0.27</v>
      </c>
      <c r="H42" s="1">
        <v>0.34</v>
      </c>
      <c r="I42" s="1">
        <v>29.3</v>
      </c>
      <c r="J42" s="1">
        <v>43.6</v>
      </c>
      <c r="K42" s="1">
        <v>17.100000000000001</v>
      </c>
      <c r="L42" s="1">
        <v>23.7</v>
      </c>
      <c r="M42" s="1">
        <v>1.57</v>
      </c>
      <c r="N42" s="1">
        <v>2.02</v>
      </c>
      <c r="O42" s="1">
        <v>0.02</v>
      </c>
      <c r="P42" s="1">
        <v>0.03</v>
      </c>
      <c r="Q42" s="1">
        <v>0.02</v>
      </c>
      <c r="R42" s="1">
        <v>0.02</v>
      </c>
      <c r="S42" s="1">
        <v>2.63</v>
      </c>
      <c r="T42" s="1">
        <v>3.36</v>
      </c>
      <c r="U42" s="1">
        <v>121</v>
      </c>
      <c r="V42" s="1">
        <v>180</v>
      </c>
    </row>
    <row r="43" spans="1:22">
      <c r="A43" s="1"/>
      <c r="B43" s="1" t="s">
        <v>96</v>
      </c>
      <c r="C43" s="1" t="s">
        <v>98</v>
      </c>
      <c r="D43" s="1" t="s">
        <v>23</v>
      </c>
      <c r="E43" s="1">
        <v>0.04</v>
      </c>
      <c r="F43" s="1">
        <v>0.06</v>
      </c>
      <c r="G43" s="1">
        <v>0.01</v>
      </c>
      <c r="H43" s="1">
        <v>0.02</v>
      </c>
      <c r="I43" s="1">
        <v>8.32</v>
      </c>
      <c r="J43" s="1">
        <v>9.99</v>
      </c>
      <c r="K43" s="1">
        <v>8</v>
      </c>
      <c r="L43" s="1">
        <v>10</v>
      </c>
      <c r="M43" s="1">
        <v>0.23</v>
      </c>
      <c r="N43" s="1">
        <v>0.28000000000000003</v>
      </c>
      <c r="O43" s="1"/>
      <c r="P43" s="1"/>
      <c r="Q43" s="1"/>
      <c r="R43" s="1"/>
      <c r="S43" s="1">
        <v>0.02</v>
      </c>
      <c r="T43" s="1">
        <v>0.03</v>
      </c>
      <c r="U43" s="1">
        <v>28</v>
      </c>
      <c r="V43" s="1">
        <v>40</v>
      </c>
    </row>
    <row r="44" spans="1:2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>
      <c r="A46" s="18" t="s">
        <v>37</v>
      </c>
      <c r="B46" s="19"/>
      <c r="C46" s="6">
        <f>SUM(C41:C45)</f>
        <v>195</v>
      </c>
      <c r="D46" s="6">
        <f t="shared" ref="D46:V46" si="3">SUM(D41:D45)</f>
        <v>290</v>
      </c>
      <c r="E46" s="6">
        <f t="shared" si="3"/>
        <v>5.3900000000000006</v>
      </c>
      <c r="F46" s="6">
        <f t="shared" si="3"/>
        <v>7.93</v>
      </c>
      <c r="G46" s="6">
        <f t="shared" si="3"/>
        <v>5.2200000000000006</v>
      </c>
      <c r="H46" s="6">
        <f t="shared" si="3"/>
        <v>7.9099999999999993</v>
      </c>
      <c r="I46" s="6">
        <f t="shared" si="3"/>
        <v>55.449999999999996</v>
      </c>
      <c r="J46" s="6">
        <f t="shared" si="3"/>
        <v>80.789999999999992</v>
      </c>
      <c r="K46" s="6">
        <f t="shared" si="3"/>
        <v>97.800000000000011</v>
      </c>
      <c r="L46" s="6">
        <f t="shared" si="3"/>
        <v>145.69999999999999</v>
      </c>
      <c r="M46" s="6">
        <f t="shared" si="3"/>
        <v>3.15</v>
      </c>
      <c r="N46" s="6">
        <f t="shared" si="3"/>
        <v>4.3</v>
      </c>
      <c r="O46" s="6">
        <f t="shared" si="3"/>
        <v>0.08</v>
      </c>
      <c r="P46" s="6">
        <f t="shared" si="3"/>
        <v>0.12</v>
      </c>
      <c r="Q46" s="6">
        <f t="shared" si="3"/>
        <v>0.1</v>
      </c>
      <c r="R46" s="6">
        <f t="shared" si="3"/>
        <v>0.15</v>
      </c>
      <c r="S46" s="6">
        <f t="shared" si="3"/>
        <v>21.47</v>
      </c>
      <c r="T46" s="6">
        <f t="shared" si="3"/>
        <v>31.59</v>
      </c>
      <c r="U46" s="6">
        <f t="shared" si="3"/>
        <v>284</v>
      </c>
      <c r="V46" s="6">
        <f t="shared" si="3"/>
        <v>426</v>
      </c>
    </row>
    <row r="47" spans="1:22" ht="18.75">
      <c r="A47" s="7"/>
      <c r="B47" s="7" t="s">
        <v>38</v>
      </c>
      <c r="C47" s="7">
        <f t="shared" ref="C47:V47" si="4">C26+C38+C46</f>
        <v>1175</v>
      </c>
      <c r="D47" s="7">
        <f t="shared" si="4"/>
        <v>1069.73</v>
      </c>
      <c r="E47" s="7">
        <f t="shared" si="4"/>
        <v>60.160000000000004</v>
      </c>
      <c r="F47" s="7">
        <f t="shared" si="4"/>
        <v>41.550000000000004</v>
      </c>
      <c r="G47" s="7">
        <f t="shared" si="4"/>
        <v>38</v>
      </c>
      <c r="H47" s="7">
        <f t="shared" si="4"/>
        <v>43.69</v>
      </c>
      <c r="I47" s="7">
        <f t="shared" si="4"/>
        <v>183.85999999999999</v>
      </c>
      <c r="J47" s="7">
        <f t="shared" si="4"/>
        <v>245.11999999999998</v>
      </c>
      <c r="K47" s="7">
        <f t="shared" si="4"/>
        <v>397.59999999999997</v>
      </c>
      <c r="L47" s="7">
        <f t="shared" si="4"/>
        <v>492.09999999999997</v>
      </c>
      <c r="M47" s="7">
        <f t="shared" si="4"/>
        <v>9.86</v>
      </c>
      <c r="N47" s="7">
        <f t="shared" si="4"/>
        <v>12.64</v>
      </c>
      <c r="O47" s="7">
        <f t="shared" si="4"/>
        <v>0.51</v>
      </c>
      <c r="P47" s="7">
        <f t="shared" si="4"/>
        <v>0.68</v>
      </c>
      <c r="Q47" s="7">
        <f t="shared" si="4"/>
        <v>0.48000000000000009</v>
      </c>
      <c r="R47" s="7">
        <f t="shared" si="4"/>
        <v>0.59</v>
      </c>
      <c r="S47" s="7">
        <f t="shared" si="4"/>
        <v>38.589999999999996</v>
      </c>
      <c r="T47" s="7">
        <f t="shared" si="4"/>
        <v>55.209999999999994</v>
      </c>
      <c r="U47" s="7">
        <f t="shared" si="4"/>
        <v>1204</v>
      </c>
      <c r="V47" s="7">
        <f t="shared" si="4"/>
        <v>1543</v>
      </c>
    </row>
  </sheetData>
  <mergeCells count="39">
    <mergeCell ref="A11:V11"/>
    <mergeCell ref="A12:V12"/>
    <mergeCell ref="A13:V13"/>
    <mergeCell ref="Q2:V2"/>
    <mergeCell ref="Q3:V3"/>
    <mergeCell ref="Q4:V4"/>
    <mergeCell ref="Q5:V5"/>
    <mergeCell ref="A9:V9"/>
    <mergeCell ref="A10:V10"/>
    <mergeCell ref="A15:V15"/>
    <mergeCell ref="A17:A19"/>
    <mergeCell ref="B17:B19"/>
    <mergeCell ref="C17:D17"/>
    <mergeCell ref="E17:F17"/>
    <mergeCell ref="G17:H17"/>
    <mergeCell ref="I17:J17"/>
    <mergeCell ref="K17:N17"/>
    <mergeCell ref="P17:T17"/>
    <mergeCell ref="F18:F19"/>
    <mergeCell ref="G18:G19"/>
    <mergeCell ref="H18:H19"/>
    <mergeCell ref="I18:I19"/>
    <mergeCell ref="J18:J19"/>
    <mergeCell ref="A38:B38"/>
    <mergeCell ref="A40:V40"/>
    <mergeCell ref="A46:B46"/>
    <mergeCell ref="V18:V19"/>
    <mergeCell ref="C19:D19"/>
    <mergeCell ref="A21:V21"/>
    <mergeCell ref="A26:B26"/>
    <mergeCell ref="A28:V28"/>
    <mergeCell ref="A30:V30"/>
    <mergeCell ref="K18:L19"/>
    <mergeCell ref="M18:N19"/>
    <mergeCell ref="O18:P19"/>
    <mergeCell ref="Q18:R19"/>
    <mergeCell ref="S18:T19"/>
    <mergeCell ref="U18:U19"/>
    <mergeCell ref="E18:E1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W326"/>
  <sheetViews>
    <sheetView zoomScale="80" zoomScaleNormal="80" workbookViewId="0">
      <selection activeCell="A9" sqref="A9:V13"/>
    </sheetView>
  </sheetViews>
  <sheetFormatPr defaultRowHeight="15"/>
  <cols>
    <col min="2" max="2" width="27.5703125" customWidth="1"/>
  </cols>
  <sheetData>
    <row r="2" spans="1:22" ht="18.7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29"/>
      <c r="R2" s="29"/>
      <c r="S2" s="29"/>
      <c r="T2" s="29"/>
      <c r="U2" s="29"/>
      <c r="V2" s="29"/>
    </row>
    <row r="3" spans="1:22" ht="18.7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30"/>
      <c r="R3" s="30"/>
      <c r="S3" s="30"/>
      <c r="T3" s="30"/>
      <c r="U3" s="30"/>
      <c r="V3" s="30"/>
    </row>
    <row r="4" spans="1:22" ht="18.7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30"/>
      <c r="R4" s="30"/>
      <c r="S4" s="30"/>
      <c r="T4" s="30"/>
      <c r="U4" s="30"/>
      <c r="V4" s="30"/>
    </row>
    <row r="5" spans="1:22" ht="18.7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31"/>
      <c r="R5" s="31"/>
      <c r="S5" s="31"/>
      <c r="T5" s="31"/>
      <c r="U5" s="31"/>
      <c r="V5" s="31"/>
    </row>
    <row r="6" spans="1:22" ht="18.7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8.7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8.7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8.7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</row>
    <row r="10" spans="1:22" ht="18.7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</row>
    <row r="11" spans="1:22" ht="18.7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</row>
    <row r="12" spans="1:22" ht="18.75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</row>
    <row r="13" spans="1:22" ht="18.7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</row>
    <row r="15" spans="1:22">
      <c r="A15" s="23" t="s">
        <v>17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</row>
    <row r="16" spans="1:22">
      <c r="A16" s="2"/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s="12" t="s">
        <v>0</v>
      </c>
      <c r="B17" s="12" t="s">
        <v>1</v>
      </c>
      <c r="C17" s="14" t="s">
        <v>2</v>
      </c>
      <c r="D17" s="14"/>
      <c r="E17" s="14" t="s">
        <v>5</v>
      </c>
      <c r="F17" s="14"/>
      <c r="G17" s="14" t="s">
        <v>6</v>
      </c>
      <c r="H17" s="14"/>
      <c r="I17" s="14" t="s">
        <v>7</v>
      </c>
      <c r="J17" s="14"/>
      <c r="K17" s="14" t="s">
        <v>8</v>
      </c>
      <c r="L17" s="14"/>
      <c r="M17" s="14"/>
      <c r="N17" s="14"/>
      <c r="O17" s="11"/>
      <c r="P17" s="14" t="s">
        <v>11</v>
      </c>
      <c r="Q17" s="14"/>
      <c r="R17" s="14"/>
      <c r="S17" s="14"/>
      <c r="T17" s="14"/>
      <c r="U17" s="1" t="s">
        <v>15</v>
      </c>
      <c r="V17" s="1" t="s">
        <v>16</v>
      </c>
    </row>
    <row r="18" spans="1:22">
      <c r="A18" s="24"/>
      <c r="B18" s="24"/>
      <c r="C18" s="1" t="s">
        <v>3</v>
      </c>
      <c r="D18" s="1">
        <v>3</v>
      </c>
      <c r="E18" s="12"/>
      <c r="F18" s="12"/>
      <c r="G18" s="12"/>
      <c r="H18" s="12"/>
      <c r="I18" s="12"/>
      <c r="J18" s="12"/>
      <c r="K18" s="25" t="s">
        <v>9</v>
      </c>
      <c r="L18" s="26"/>
      <c r="M18" s="25" t="s">
        <v>10</v>
      </c>
      <c r="N18" s="26"/>
      <c r="O18" s="25" t="s">
        <v>12</v>
      </c>
      <c r="P18" s="26"/>
      <c r="Q18" s="25" t="s">
        <v>13</v>
      </c>
      <c r="R18" s="26"/>
      <c r="S18" s="25" t="s">
        <v>14</v>
      </c>
      <c r="T18" s="26"/>
      <c r="U18" s="12"/>
      <c r="V18" s="12"/>
    </row>
    <row r="19" spans="1:22">
      <c r="A19" s="13"/>
      <c r="B19" s="13"/>
      <c r="C19" s="14" t="s">
        <v>4</v>
      </c>
      <c r="D19" s="14"/>
      <c r="E19" s="13"/>
      <c r="F19" s="13"/>
      <c r="G19" s="13"/>
      <c r="H19" s="13"/>
      <c r="I19" s="13"/>
      <c r="J19" s="13"/>
      <c r="K19" s="27"/>
      <c r="L19" s="28"/>
      <c r="M19" s="27"/>
      <c r="N19" s="28"/>
      <c r="O19" s="27"/>
      <c r="P19" s="28"/>
      <c r="Q19" s="27"/>
      <c r="R19" s="28"/>
      <c r="S19" s="27"/>
      <c r="T19" s="28"/>
      <c r="U19" s="13"/>
      <c r="V19" s="13"/>
    </row>
    <row r="20" spans="1:22">
      <c r="A20" s="1">
        <v>1</v>
      </c>
      <c r="B20" s="1">
        <v>2</v>
      </c>
      <c r="C20" s="1">
        <v>3</v>
      </c>
      <c r="D20" s="1">
        <v>4</v>
      </c>
      <c r="E20" s="1">
        <v>5</v>
      </c>
      <c r="F20" s="1">
        <v>6</v>
      </c>
      <c r="G20" s="1">
        <v>7</v>
      </c>
      <c r="H20" s="1">
        <v>8</v>
      </c>
      <c r="I20" s="1">
        <v>9</v>
      </c>
      <c r="J20" s="1">
        <v>10</v>
      </c>
      <c r="K20" s="1">
        <v>11</v>
      </c>
      <c r="L20" s="1">
        <v>12</v>
      </c>
      <c r="M20" s="1">
        <v>13</v>
      </c>
      <c r="N20" s="1">
        <v>14</v>
      </c>
      <c r="O20" s="1">
        <v>15</v>
      </c>
      <c r="P20" s="1">
        <v>16</v>
      </c>
      <c r="Q20" s="1">
        <v>17</v>
      </c>
      <c r="R20" s="1">
        <v>18</v>
      </c>
      <c r="S20" s="1">
        <v>19</v>
      </c>
      <c r="T20" s="1">
        <v>20</v>
      </c>
      <c r="U20" s="1">
        <v>21</v>
      </c>
      <c r="V20" s="1">
        <v>22</v>
      </c>
    </row>
    <row r="21" spans="1:22">
      <c r="A21" s="15" t="s">
        <v>19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7"/>
    </row>
    <row r="22" spans="1:22">
      <c r="A22" s="1">
        <v>370</v>
      </c>
      <c r="B22" s="1" t="s">
        <v>18</v>
      </c>
      <c r="C22" s="1">
        <v>70</v>
      </c>
      <c r="D22" s="1">
        <v>100</v>
      </c>
      <c r="E22" s="1">
        <v>0.08</v>
      </c>
      <c r="F22" s="1">
        <v>0.4</v>
      </c>
      <c r="G22" s="1">
        <v>0.28000000000000003</v>
      </c>
      <c r="H22" s="1">
        <v>4</v>
      </c>
      <c r="I22" s="1">
        <v>6.86</v>
      </c>
      <c r="J22" s="1">
        <v>9.8000000000000007</v>
      </c>
      <c r="K22" s="1">
        <v>11.2</v>
      </c>
      <c r="L22" s="1">
        <v>16</v>
      </c>
      <c r="M22" s="1">
        <v>1.54</v>
      </c>
      <c r="N22" s="1">
        <v>2.2000000000000002</v>
      </c>
      <c r="O22" s="1">
        <v>2.1000000000000001E-2</v>
      </c>
      <c r="P22" s="1">
        <v>0.03</v>
      </c>
      <c r="Q22" s="1">
        <v>1.4E-2</v>
      </c>
      <c r="R22" s="1">
        <v>0.02</v>
      </c>
      <c r="S22" s="1">
        <v>7</v>
      </c>
      <c r="T22" s="1">
        <v>10</v>
      </c>
      <c r="U22" s="1">
        <v>31</v>
      </c>
      <c r="V22" s="1">
        <v>44</v>
      </c>
    </row>
    <row r="23" spans="1:22" ht="45">
      <c r="A23" s="1">
        <v>185</v>
      </c>
      <c r="B23" s="1" t="s">
        <v>20</v>
      </c>
      <c r="C23" s="1">
        <v>160</v>
      </c>
      <c r="D23" s="1">
        <v>210</v>
      </c>
      <c r="E23" s="1">
        <v>3.46</v>
      </c>
      <c r="F23" s="1">
        <v>4.59</v>
      </c>
      <c r="G23" s="1">
        <v>4.57</v>
      </c>
      <c r="H23" s="1">
        <v>4.9000000000000004</v>
      </c>
      <c r="I23" s="1">
        <v>24.7</v>
      </c>
      <c r="J23" s="1">
        <v>31.26</v>
      </c>
      <c r="K23" s="1">
        <v>10.1</v>
      </c>
      <c r="L23" s="1">
        <v>13.1</v>
      </c>
      <c r="M23" s="1">
        <v>0.83</v>
      </c>
      <c r="N23" s="1">
        <v>1.1000000000000001</v>
      </c>
      <c r="O23" s="1">
        <v>0.114</v>
      </c>
      <c r="P23" s="1">
        <v>0.15</v>
      </c>
      <c r="Q23" s="1">
        <v>1.7000000000000001E-2</v>
      </c>
      <c r="R23" s="1">
        <v>0.02</v>
      </c>
      <c r="S23" s="1"/>
      <c r="T23" s="1"/>
      <c r="U23" s="1">
        <v>154</v>
      </c>
      <c r="V23" s="1">
        <v>187</v>
      </c>
    </row>
    <row r="24" spans="1:22" ht="30">
      <c r="A24" s="1">
        <v>1</v>
      </c>
      <c r="B24" s="1" t="s">
        <v>21</v>
      </c>
      <c r="C24" s="1">
        <v>40</v>
      </c>
      <c r="D24" s="1">
        <v>20</v>
      </c>
      <c r="E24" s="1">
        <v>2.4500000000000002</v>
      </c>
      <c r="F24" s="1">
        <v>1.23</v>
      </c>
      <c r="G24" s="1">
        <v>7.55</v>
      </c>
      <c r="H24" s="1">
        <v>3.78</v>
      </c>
      <c r="I24" s="1">
        <v>14.62</v>
      </c>
      <c r="J24" s="1">
        <v>7.31</v>
      </c>
      <c r="K24" s="1">
        <v>9.3000000000000007</v>
      </c>
      <c r="L24" s="1">
        <v>4.7</v>
      </c>
      <c r="M24" s="1">
        <v>0.62</v>
      </c>
      <c r="N24" s="1">
        <v>0.31</v>
      </c>
      <c r="O24" s="1">
        <v>4.9000000000000002E-2</v>
      </c>
      <c r="P24" s="1">
        <v>2.5000000000000001E-2</v>
      </c>
      <c r="Q24" s="1">
        <v>0.03</v>
      </c>
      <c r="R24" s="1">
        <v>1.4999999999999999E-2</v>
      </c>
      <c r="S24" s="1"/>
      <c r="T24" s="1"/>
      <c r="U24" s="1">
        <v>136</v>
      </c>
      <c r="V24" s="1">
        <v>68</v>
      </c>
    </row>
    <row r="25" spans="1:22">
      <c r="A25" s="1">
        <v>392</v>
      </c>
      <c r="B25" s="1" t="s">
        <v>22</v>
      </c>
      <c r="C25" s="1"/>
      <c r="D25" s="1" t="s">
        <v>23</v>
      </c>
      <c r="E25" s="1"/>
      <c r="F25" s="1">
        <v>0.06</v>
      </c>
      <c r="G25" s="1"/>
      <c r="H25" s="1">
        <v>0.02</v>
      </c>
      <c r="I25" s="1"/>
      <c r="J25" s="1">
        <v>58.36</v>
      </c>
      <c r="K25" s="1"/>
      <c r="L25" s="1">
        <v>10</v>
      </c>
      <c r="M25" s="1"/>
      <c r="N25" s="1">
        <v>0.28000000000000003</v>
      </c>
      <c r="O25" s="1"/>
      <c r="P25" s="1"/>
      <c r="Q25" s="1"/>
      <c r="R25" s="1">
        <v>3.0000000000000001E-3</v>
      </c>
      <c r="S25" s="1"/>
      <c r="T25" s="1">
        <v>0.03</v>
      </c>
      <c r="U25" s="1"/>
      <c r="V25" s="1">
        <v>40</v>
      </c>
    </row>
    <row r="26" spans="1:22">
      <c r="A26" s="18" t="s">
        <v>24</v>
      </c>
      <c r="B26" s="19"/>
      <c r="C26" s="6"/>
      <c r="D26" s="6"/>
      <c r="E26" s="6">
        <f>SUM(E22:E25)</f>
        <v>5.99</v>
      </c>
      <c r="F26" s="6">
        <f t="shared" ref="F26:V26" si="0">SUM(F22:F25)</f>
        <v>6.28</v>
      </c>
      <c r="G26" s="6">
        <f t="shared" si="0"/>
        <v>12.4</v>
      </c>
      <c r="H26" s="6">
        <f t="shared" si="0"/>
        <v>12.7</v>
      </c>
      <c r="I26" s="6">
        <f t="shared" si="0"/>
        <v>46.18</v>
      </c>
      <c r="J26" s="6">
        <f t="shared" si="0"/>
        <v>106.73</v>
      </c>
      <c r="K26" s="6">
        <f t="shared" si="0"/>
        <v>30.599999999999998</v>
      </c>
      <c r="L26" s="6">
        <f t="shared" si="0"/>
        <v>43.800000000000004</v>
      </c>
      <c r="M26" s="6">
        <f t="shared" si="0"/>
        <v>2.99</v>
      </c>
      <c r="N26" s="6">
        <f t="shared" si="0"/>
        <v>3.8900000000000006</v>
      </c>
      <c r="O26" s="6">
        <f t="shared" si="0"/>
        <v>0.184</v>
      </c>
      <c r="P26" s="6">
        <f t="shared" si="0"/>
        <v>0.20499999999999999</v>
      </c>
      <c r="Q26" s="6">
        <f t="shared" si="0"/>
        <v>6.0999999999999999E-2</v>
      </c>
      <c r="R26" s="6">
        <f t="shared" si="0"/>
        <v>5.8000000000000003E-2</v>
      </c>
      <c r="S26" s="6">
        <f t="shared" si="0"/>
        <v>7</v>
      </c>
      <c r="T26" s="6">
        <f t="shared" si="0"/>
        <v>10.029999999999999</v>
      </c>
      <c r="U26" s="6">
        <f t="shared" si="0"/>
        <v>321</v>
      </c>
      <c r="V26" s="6">
        <f t="shared" si="0"/>
        <v>339</v>
      </c>
    </row>
    <row r="27" spans="1:2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>
      <c r="A28" s="15" t="s">
        <v>25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7"/>
    </row>
    <row r="29" spans="1:22">
      <c r="A29" s="1"/>
      <c r="B29" s="1" t="s">
        <v>26</v>
      </c>
      <c r="C29" s="1">
        <v>150</v>
      </c>
      <c r="D29" s="1">
        <v>180</v>
      </c>
      <c r="E29" s="1">
        <v>0.45</v>
      </c>
      <c r="F29" s="1">
        <v>0.54</v>
      </c>
      <c r="G29" s="1">
        <v>0.3</v>
      </c>
      <c r="H29" s="1">
        <v>0.36</v>
      </c>
      <c r="I29" s="1">
        <v>24.4</v>
      </c>
      <c r="J29" s="1">
        <v>29.3</v>
      </c>
      <c r="K29" s="1">
        <v>30</v>
      </c>
      <c r="L29" s="1">
        <v>36</v>
      </c>
      <c r="M29" s="1">
        <v>0.6</v>
      </c>
      <c r="N29" s="1">
        <v>72</v>
      </c>
      <c r="O29" s="1">
        <v>0.03</v>
      </c>
      <c r="P29" s="1">
        <v>0.04</v>
      </c>
      <c r="Q29" s="1">
        <v>0.02</v>
      </c>
      <c r="R29" s="1">
        <v>0.02</v>
      </c>
      <c r="S29" s="1">
        <v>3</v>
      </c>
      <c r="T29" s="1">
        <v>3.6</v>
      </c>
      <c r="U29" s="1">
        <v>102</v>
      </c>
      <c r="V29" s="1">
        <v>123</v>
      </c>
    </row>
    <row r="30" spans="1:22">
      <c r="A30" s="20" t="s">
        <v>27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2"/>
    </row>
    <row r="31" spans="1:22">
      <c r="A31" s="1">
        <v>13</v>
      </c>
      <c r="B31" s="1" t="s">
        <v>28</v>
      </c>
      <c r="C31" s="1">
        <v>40</v>
      </c>
      <c r="D31" s="1">
        <v>60</v>
      </c>
      <c r="E31" s="1">
        <v>0.94</v>
      </c>
      <c r="F31" s="1">
        <v>1.4</v>
      </c>
      <c r="G31" s="1">
        <v>1.84</v>
      </c>
      <c r="H31" s="1">
        <v>2.76</v>
      </c>
      <c r="I31" s="1">
        <v>4.9000000000000004</v>
      </c>
      <c r="J31" s="1">
        <v>7.4</v>
      </c>
      <c r="K31" s="1">
        <v>15.3</v>
      </c>
      <c r="L31" s="1">
        <v>22.9</v>
      </c>
      <c r="M31" s="1">
        <v>0.71</v>
      </c>
      <c r="N31" s="1">
        <v>1.06</v>
      </c>
      <c r="O31" s="1">
        <v>0.01</v>
      </c>
      <c r="P31" s="1">
        <v>0.02</v>
      </c>
      <c r="Q31" s="1">
        <v>0.01</v>
      </c>
      <c r="R31" s="1">
        <v>0.02</v>
      </c>
      <c r="S31" s="1">
        <v>2.69</v>
      </c>
      <c r="T31" s="1">
        <v>4.03</v>
      </c>
      <c r="U31" s="1">
        <v>40</v>
      </c>
      <c r="V31" s="1">
        <v>60</v>
      </c>
    </row>
    <row r="32" spans="1:22">
      <c r="A32" s="1">
        <v>111</v>
      </c>
      <c r="B32" s="1" t="s">
        <v>29</v>
      </c>
      <c r="C32" s="1">
        <v>200</v>
      </c>
      <c r="D32" s="1">
        <v>250</v>
      </c>
      <c r="E32" s="1">
        <v>1.4</v>
      </c>
      <c r="F32" s="1">
        <v>1.75</v>
      </c>
      <c r="G32" s="1">
        <v>0.44</v>
      </c>
      <c r="H32" s="1">
        <v>0.55000000000000004</v>
      </c>
      <c r="I32" s="1">
        <v>5.5</v>
      </c>
      <c r="J32" s="1">
        <v>6.9</v>
      </c>
      <c r="K32" s="1">
        <v>20.7</v>
      </c>
      <c r="L32" s="1">
        <v>25.9</v>
      </c>
      <c r="M32" s="1">
        <v>0.13</v>
      </c>
      <c r="N32" s="1">
        <v>0.18</v>
      </c>
      <c r="O32" s="1">
        <v>0.01</v>
      </c>
      <c r="P32" s="1">
        <v>0.02</v>
      </c>
      <c r="Q32" s="1">
        <v>7.0000000000000007E-2</v>
      </c>
      <c r="R32" s="1">
        <v>0.09</v>
      </c>
      <c r="S32" s="1">
        <v>3.18</v>
      </c>
      <c r="T32" s="1">
        <v>4</v>
      </c>
      <c r="U32" s="1">
        <v>32</v>
      </c>
      <c r="V32" s="1">
        <v>40</v>
      </c>
    </row>
    <row r="33" spans="1:22" ht="30">
      <c r="A33" s="1">
        <v>298</v>
      </c>
      <c r="B33" s="1" t="s">
        <v>30</v>
      </c>
      <c r="C33" s="1">
        <v>120</v>
      </c>
      <c r="D33" s="1">
        <v>160</v>
      </c>
      <c r="E33" s="1">
        <v>10.130000000000001</v>
      </c>
      <c r="F33" s="1">
        <v>13.45</v>
      </c>
      <c r="G33" s="1">
        <v>6.38</v>
      </c>
      <c r="H33" s="1">
        <v>8.5</v>
      </c>
      <c r="I33" s="1">
        <v>15.02</v>
      </c>
      <c r="J33" s="1">
        <v>19.54</v>
      </c>
      <c r="K33" s="1">
        <v>43.1</v>
      </c>
      <c r="L33" s="1">
        <v>57.3</v>
      </c>
      <c r="M33" s="1">
        <v>1.1299999999999999</v>
      </c>
      <c r="N33" s="1">
        <v>1.5</v>
      </c>
      <c r="O33" s="1">
        <v>0.06</v>
      </c>
      <c r="P33" s="1">
        <v>0.08</v>
      </c>
      <c r="Q33" s="1">
        <v>0.1</v>
      </c>
      <c r="R33" s="1">
        <v>0.13</v>
      </c>
      <c r="S33" s="1">
        <v>15.03</v>
      </c>
      <c r="T33" s="1">
        <v>20</v>
      </c>
      <c r="U33" s="1">
        <v>158</v>
      </c>
      <c r="V33" s="1">
        <v>208</v>
      </c>
    </row>
    <row r="34" spans="1:22">
      <c r="A34" s="1">
        <v>372</v>
      </c>
      <c r="B34" s="1" t="s">
        <v>31</v>
      </c>
      <c r="C34" s="1">
        <v>150</v>
      </c>
      <c r="D34" s="1">
        <v>180</v>
      </c>
      <c r="E34" s="1">
        <v>0.27</v>
      </c>
      <c r="F34" s="1">
        <v>0.32</v>
      </c>
      <c r="G34" s="1">
        <v>0.03</v>
      </c>
      <c r="H34" s="1">
        <v>0.04</v>
      </c>
      <c r="I34" s="1">
        <v>17.8</v>
      </c>
      <c r="J34" s="1">
        <v>21.3</v>
      </c>
      <c r="K34" s="1">
        <v>12.1</v>
      </c>
      <c r="L34" s="1">
        <v>14.5</v>
      </c>
      <c r="M34" s="1">
        <v>0.23</v>
      </c>
      <c r="N34" s="1">
        <v>0.27</v>
      </c>
      <c r="O34" s="1">
        <v>0.01</v>
      </c>
      <c r="P34" s="1">
        <v>0.01</v>
      </c>
      <c r="Q34" s="1">
        <v>0.21</v>
      </c>
      <c r="R34" s="1">
        <v>0.25</v>
      </c>
      <c r="S34" s="1">
        <v>1.29</v>
      </c>
      <c r="T34" s="1">
        <v>1.55</v>
      </c>
      <c r="U34" s="1">
        <v>73</v>
      </c>
      <c r="V34" s="1">
        <v>87</v>
      </c>
    </row>
    <row r="35" spans="1:22">
      <c r="A35" s="1"/>
      <c r="B35" s="1" t="s">
        <v>32</v>
      </c>
      <c r="C35" s="1">
        <v>30</v>
      </c>
      <c r="D35" s="1">
        <v>50</v>
      </c>
      <c r="E35" s="1">
        <v>2.37</v>
      </c>
      <c r="F35" s="1">
        <v>3.95</v>
      </c>
      <c r="G35" s="1">
        <v>0.3</v>
      </c>
      <c r="H35" s="1">
        <v>0.5</v>
      </c>
      <c r="I35" s="1">
        <v>14.4</v>
      </c>
      <c r="J35" s="1">
        <v>24.1</v>
      </c>
      <c r="K35" s="1">
        <v>6.9</v>
      </c>
      <c r="L35" s="1">
        <v>11.5</v>
      </c>
      <c r="M35" s="1">
        <v>0.6</v>
      </c>
      <c r="N35" s="1">
        <v>1</v>
      </c>
      <c r="O35" s="1">
        <v>0.05</v>
      </c>
      <c r="P35" s="1">
        <v>0.08</v>
      </c>
      <c r="Q35" s="1">
        <v>0.02</v>
      </c>
      <c r="R35" s="1">
        <v>0.03</v>
      </c>
      <c r="S35" s="1"/>
      <c r="T35" s="1"/>
      <c r="U35" s="1">
        <v>71</v>
      </c>
      <c r="V35" s="1">
        <v>118</v>
      </c>
    </row>
    <row r="36" spans="1:22">
      <c r="A36" s="18" t="s">
        <v>33</v>
      </c>
      <c r="B36" s="19"/>
      <c r="C36" s="6">
        <f>SUM(C31:C35)</f>
        <v>540</v>
      </c>
      <c r="D36" s="6">
        <f t="shared" ref="D36:V36" si="1">SUM(D31:D35)</f>
        <v>700</v>
      </c>
      <c r="E36" s="6">
        <f t="shared" si="1"/>
        <v>15.11</v>
      </c>
      <c r="F36" s="6">
        <f t="shared" si="1"/>
        <v>20.869999999999997</v>
      </c>
      <c r="G36" s="6">
        <f t="shared" si="1"/>
        <v>8.99</v>
      </c>
      <c r="H36" s="6">
        <f t="shared" si="1"/>
        <v>12.349999999999998</v>
      </c>
      <c r="I36" s="6">
        <f t="shared" si="1"/>
        <v>57.62</v>
      </c>
      <c r="J36" s="6">
        <f t="shared" si="1"/>
        <v>79.240000000000009</v>
      </c>
      <c r="K36" s="6">
        <f t="shared" si="1"/>
        <v>98.1</v>
      </c>
      <c r="L36" s="6">
        <f t="shared" si="1"/>
        <v>132.1</v>
      </c>
      <c r="M36" s="6">
        <f t="shared" si="1"/>
        <v>2.8</v>
      </c>
      <c r="N36" s="6">
        <f t="shared" si="1"/>
        <v>4.01</v>
      </c>
      <c r="O36" s="6">
        <f t="shared" si="1"/>
        <v>0.14000000000000001</v>
      </c>
      <c r="P36" s="6">
        <f t="shared" si="1"/>
        <v>0.21000000000000002</v>
      </c>
      <c r="Q36" s="6">
        <f t="shared" si="1"/>
        <v>0.41000000000000003</v>
      </c>
      <c r="R36" s="6">
        <f t="shared" si="1"/>
        <v>0.52</v>
      </c>
      <c r="S36" s="6">
        <f t="shared" si="1"/>
        <v>22.189999999999998</v>
      </c>
      <c r="T36" s="6">
        <f t="shared" si="1"/>
        <v>29.580000000000002</v>
      </c>
      <c r="U36" s="6">
        <f t="shared" si="1"/>
        <v>374</v>
      </c>
      <c r="V36" s="6">
        <f t="shared" si="1"/>
        <v>513</v>
      </c>
    </row>
    <row r="37" spans="1:2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>
      <c r="A38" s="15" t="s">
        <v>34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7"/>
    </row>
    <row r="39" spans="1:22" ht="30">
      <c r="A39" s="1">
        <v>210</v>
      </c>
      <c r="B39" s="1" t="s">
        <v>35</v>
      </c>
      <c r="C39" s="1">
        <v>155</v>
      </c>
      <c r="D39" s="1">
        <v>205</v>
      </c>
      <c r="E39" s="1">
        <v>3.94</v>
      </c>
      <c r="F39" s="1">
        <v>5.22</v>
      </c>
      <c r="G39" s="1">
        <v>5.8</v>
      </c>
      <c r="H39" s="1">
        <v>6.78</v>
      </c>
      <c r="I39" s="1">
        <v>30.3</v>
      </c>
      <c r="J39" s="1">
        <v>40.14</v>
      </c>
      <c r="K39" s="1">
        <v>11.1</v>
      </c>
      <c r="L39" s="1">
        <v>14.5</v>
      </c>
      <c r="M39" s="1">
        <v>2.38</v>
      </c>
      <c r="N39" s="1">
        <v>3.16</v>
      </c>
      <c r="O39" s="1">
        <v>0.05</v>
      </c>
      <c r="P39" s="1">
        <v>7.0000000000000007E-2</v>
      </c>
      <c r="Q39" s="1">
        <v>0.03</v>
      </c>
      <c r="R39" s="1">
        <v>0.04</v>
      </c>
      <c r="S39" s="1">
        <v>8</v>
      </c>
      <c r="T39" s="1">
        <v>10.6</v>
      </c>
      <c r="U39" s="1">
        <v>189</v>
      </c>
      <c r="V39" s="1">
        <v>242</v>
      </c>
    </row>
    <row r="40" spans="1:22" ht="30">
      <c r="A40" s="1">
        <v>396</v>
      </c>
      <c r="B40" s="1" t="s">
        <v>36</v>
      </c>
      <c r="C40" s="1">
        <v>150</v>
      </c>
      <c r="D40" s="1">
        <v>180</v>
      </c>
      <c r="E40" s="1">
        <v>2.15</v>
      </c>
      <c r="F40" s="1">
        <v>2.65</v>
      </c>
      <c r="G40" s="1">
        <v>1.46</v>
      </c>
      <c r="H40" s="1">
        <v>1.79</v>
      </c>
      <c r="I40" s="1">
        <v>15.5</v>
      </c>
      <c r="J40" s="1">
        <v>18.829999999999998</v>
      </c>
      <c r="K40" s="1">
        <v>95.5</v>
      </c>
      <c r="L40" s="1">
        <v>115.9</v>
      </c>
      <c r="M40" s="1">
        <v>0.06</v>
      </c>
      <c r="N40" s="1">
        <v>7.0000000000000007E-2</v>
      </c>
      <c r="O40" s="1">
        <v>0.02</v>
      </c>
      <c r="P40" s="1">
        <v>0.02</v>
      </c>
      <c r="Q40" s="1">
        <v>0.06</v>
      </c>
      <c r="R40" s="1">
        <v>7.0000000000000007E-2</v>
      </c>
      <c r="S40" s="1">
        <v>0.28000000000000003</v>
      </c>
      <c r="T40" s="1">
        <v>0.34</v>
      </c>
      <c r="U40" s="1">
        <v>84</v>
      </c>
      <c r="V40" s="1">
        <v>102</v>
      </c>
    </row>
    <row r="41" spans="1:22">
      <c r="A41" s="18" t="s">
        <v>37</v>
      </c>
      <c r="B41" s="19"/>
      <c r="C41" s="6">
        <f>SUM(C39:C40)</f>
        <v>305</v>
      </c>
      <c r="D41" s="6">
        <f t="shared" ref="D41:V41" si="2">SUM(D39:D40)</f>
        <v>385</v>
      </c>
      <c r="E41" s="6">
        <f t="shared" si="2"/>
        <v>6.09</v>
      </c>
      <c r="F41" s="6">
        <f t="shared" si="2"/>
        <v>7.8699999999999992</v>
      </c>
      <c r="G41" s="6">
        <f t="shared" si="2"/>
        <v>7.26</v>
      </c>
      <c r="H41" s="6">
        <f t="shared" si="2"/>
        <v>8.57</v>
      </c>
      <c r="I41" s="6">
        <f t="shared" si="2"/>
        <v>45.8</v>
      </c>
      <c r="J41" s="6">
        <f t="shared" si="2"/>
        <v>58.97</v>
      </c>
      <c r="K41" s="6">
        <f t="shared" si="2"/>
        <v>106.6</v>
      </c>
      <c r="L41" s="6">
        <f t="shared" si="2"/>
        <v>130.4</v>
      </c>
      <c r="M41" s="6">
        <f t="shared" si="2"/>
        <v>2.44</v>
      </c>
      <c r="N41" s="6">
        <f t="shared" si="2"/>
        <v>3.23</v>
      </c>
      <c r="O41" s="6">
        <f t="shared" si="2"/>
        <v>7.0000000000000007E-2</v>
      </c>
      <c r="P41" s="6">
        <f t="shared" si="2"/>
        <v>9.0000000000000011E-2</v>
      </c>
      <c r="Q41" s="6">
        <f t="shared" si="2"/>
        <v>0.09</v>
      </c>
      <c r="R41" s="6">
        <f t="shared" si="2"/>
        <v>0.11000000000000001</v>
      </c>
      <c r="S41" s="6">
        <f t="shared" si="2"/>
        <v>8.2799999999999994</v>
      </c>
      <c r="T41" s="6">
        <f t="shared" si="2"/>
        <v>10.94</v>
      </c>
      <c r="U41" s="6">
        <f t="shared" si="2"/>
        <v>273</v>
      </c>
      <c r="V41" s="6">
        <f t="shared" si="2"/>
        <v>344</v>
      </c>
    </row>
    <row r="42" spans="1:22" ht="18.75">
      <c r="A42" s="7"/>
      <c r="B42" s="7" t="s">
        <v>38</v>
      </c>
      <c r="C42" s="7">
        <f>C26+C36+C41</f>
        <v>845</v>
      </c>
      <c r="D42" s="7">
        <f t="shared" ref="D42:V42" si="3">D26+D36+D41</f>
        <v>1085</v>
      </c>
      <c r="E42" s="7">
        <f t="shared" si="3"/>
        <v>27.19</v>
      </c>
      <c r="F42" s="7">
        <f t="shared" si="3"/>
        <v>35.019999999999996</v>
      </c>
      <c r="G42" s="7">
        <f t="shared" si="3"/>
        <v>28.65</v>
      </c>
      <c r="H42" s="7">
        <f t="shared" si="3"/>
        <v>33.619999999999997</v>
      </c>
      <c r="I42" s="7">
        <f t="shared" si="3"/>
        <v>149.6</v>
      </c>
      <c r="J42" s="7">
        <f t="shared" si="3"/>
        <v>244.94000000000003</v>
      </c>
      <c r="K42" s="7">
        <f t="shared" si="3"/>
        <v>235.29999999999998</v>
      </c>
      <c r="L42" s="7">
        <f t="shared" si="3"/>
        <v>306.3</v>
      </c>
      <c r="M42" s="7">
        <f t="shared" si="3"/>
        <v>8.23</v>
      </c>
      <c r="N42" s="7">
        <f t="shared" si="3"/>
        <v>11.13</v>
      </c>
      <c r="O42" s="7">
        <f t="shared" si="3"/>
        <v>0.39400000000000002</v>
      </c>
      <c r="P42" s="7">
        <f t="shared" si="3"/>
        <v>0.505</v>
      </c>
      <c r="Q42" s="7">
        <f t="shared" si="3"/>
        <v>0.56100000000000005</v>
      </c>
      <c r="R42" s="7">
        <f t="shared" si="3"/>
        <v>0.68800000000000006</v>
      </c>
      <c r="S42" s="7">
        <f t="shared" si="3"/>
        <v>37.47</v>
      </c>
      <c r="T42" s="7">
        <f t="shared" si="3"/>
        <v>50.55</v>
      </c>
      <c r="U42" s="7">
        <f t="shared" si="3"/>
        <v>968</v>
      </c>
      <c r="V42" s="7">
        <f t="shared" si="3"/>
        <v>1196</v>
      </c>
    </row>
    <row r="43" spans="1:22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</row>
    <row r="44" spans="1:22">
      <c r="A44" s="2"/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>
      <c r="A45" s="12"/>
      <c r="B45" s="12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1"/>
      <c r="P45" s="14"/>
      <c r="Q45" s="14"/>
      <c r="R45" s="14"/>
      <c r="S45" s="14"/>
      <c r="T45" s="14"/>
      <c r="U45" s="1"/>
      <c r="V45" s="1"/>
    </row>
    <row r="46" spans="1:22">
      <c r="A46" s="24"/>
      <c r="B46" s="24"/>
      <c r="C46" s="1"/>
      <c r="D46" s="1"/>
      <c r="E46" s="12"/>
      <c r="F46" s="12"/>
      <c r="G46" s="12"/>
      <c r="H46" s="12"/>
      <c r="I46" s="12"/>
      <c r="J46" s="12"/>
      <c r="K46" s="25"/>
      <c r="L46" s="26"/>
      <c r="M46" s="25"/>
      <c r="N46" s="26"/>
      <c r="O46" s="25"/>
      <c r="P46" s="26"/>
      <c r="Q46" s="25"/>
      <c r="R46" s="26"/>
      <c r="S46" s="25"/>
      <c r="T46" s="26"/>
      <c r="U46" s="12"/>
      <c r="V46" s="12"/>
    </row>
    <row r="47" spans="1:22">
      <c r="A47" s="13"/>
      <c r="B47" s="13"/>
      <c r="C47" s="14"/>
      <c r="D47" s="14"/>
      <c r="E47" s="13"/>
      <c r="F47" s="13"/>
      <c r="G47" s="13"/>
      <c r="H47" s="13"/>
      <c r="I47" s="13"/>
      <c r="J47" s="13"/>
      <c r="K47" s="27"/>
      <c r="L47" s="28"/>
      <c r="M47" s="27"/>
      <c r="N47" s="28"/>
      <c r="O47" s="27"/>
      <c r="P47" s="28"/>
      <c r="Q47" s="27"/>
      <c r="R47" s="28"/>
      <c r="S47" s="27"/>
      <c r="T47" s="28"/>
      <c r="U47" s="13"/>
      <c r="V47" s="13"/>
    </row>
    <row r="48" spans="1:2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>
      <c r="A49" s="15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7"/>
    </row>
    <row r="50" spans="1:2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>
      <c r="A54" s="18"/>
      <c r="B54" s="19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>
      <c r="A56" s="15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7"/>
    </row>
    <row r="57" spans="1:2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2"/>
    </row>
    <row r="59" spans="1:2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>
      <c r="A65" s="18"/>
      <c r="B65" s="19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>
      <c r="A67" s="15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7"/>
    </row>
    <row r="68" spans="1:2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>
      <c r="A70" s="18"/>
      <c r="B70" s="19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18.7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</row>
    <row r="73" spans="1:22">
      <c r="A73" s="2"/>
      <c r="B73" s="2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>
      <c r="A74" s="12"/>
      <c r="B74" s="12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1"/>
      <c r="P74" s="14"/>
      <c r="Q74" s="14"/>
      <c r="R74" s="14"/>
      <c r="S74" s="14"/>
      <c r="T74" s="14"/>
      <c r="U74" s="1"/>
      <c r="V74" s="1"/>
    </row>
    <row r="75" spans="1:22">
      <c r="A75" s="24"/>
      <c r="B75" s="24"/>
      <c r="C75" s="1"/>
      <c r="D75" s="1"/>
      <c r="E75" s="12"/>
      <c r="F75" s="12"/>
      <c r="G75" s="12"/>
      <c r="H75" s="12"/>
      <c r="I75" s="12"/>
      <c r="J75" s="12"/>
      <c r="K75" s="25"/>
      <c r="L75" s="26"/>
      <c r="M75" s="25"/>
      <c r="N75" s="26"/>
      <c r="O75" s="25"/>
      <c r="P75" s="26"/>
      <c r="Q75" s="25"/>
      <c r="R75" s="26"/>
      <c r="S75" s="25"/>
      <c r="T75" s="26"/>
      <c r="U75" s="12"/>
      <c r="V75" s="12"/>
    </row>
    <row r="76" spans="1:22">
      <c r="A76" s="13"/>
      <c r="B76" s="13"/>
      <c r="C76" s="14"/>
      <c r="D76" s="14"/>
      <c r="E76" s="13"/>
      <c r="F76" s="13"/>
      <c r="G76" s="13"/>
      <c r="H76" s="13"/>
      <c r="I76" s="13"/>
      <c r="J76" s="13"/>
      <c r="K76" s="27"/>
      <c r="L76" s="28"/>
      <c r="M76" s="27"/>
      <c r="N76" s="28"/>
      <c r="O76" s="27"/>
      <c r="P76" s="28"/>
      <c r="Q76" s="27"/>
      <c r="R76" s="28"/>
      <c r="S76" s="27"/>
      <c r="T76" s="28"/>
      <c r="U76" s="13"/>
      <c r="V76" s="13"/>
    </row>
    <row r="77" spans="1:2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>
      <c r="A78" s="15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7"/>
    </row>
    <row r="79" spans="1:2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>
      <c r="A83" s="18"/>
      <c r="B83" s="19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>
      <c r="A85" s="15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7"/>
    </row>
    <row r="86" spans="1:2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2"/>
    </row>
    <row r="88" spans="1:2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>
      <c r="A93" s="18"/>
      <c r="B93" s="19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>
      <c r="A95" s="15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7"/>
    </row>
    <row r="96" spans="1:2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>
      <c r="A99" s="18"/>
      <c r="B99" s="19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8.7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</row>
    <row r="102" spans="1:22">
      <c r="A102" s="2"/>
      <c r="B102" s="2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>
      <c r="A103" s="12"/>
      <c r="B103" s="12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1"/>
      <c r="P103" s="14"/>
      <c r="Q103" s="14"/>
      <c r="R103" s="14"/>
      <c r="S103" s="14"/>
      <c r="T103" s="14"/>
      <c r="U103" s="1"/>
      <c r="V103" s="1"/>
    </row>
    <row r="104" spans="1:22">
      <c r="A104" s="24"/>
      <c r="B104" s="24"/>
      <c r="C104" s="1"/>
      <c r="D104" s="1"/>
      <c r="E104" s="12"/>
      <c r="F104" s="12"/>
      <c r="G104" s="12"/>
      <c r="H104" s="12"/>
      <c r="I104" s="12"/>
      <c r="J104" s="12"/>
      <c r="K104" s="25"/>
      <c r="L104" s="26"/>
      <c r="M104" s="25"/>
      <c r="N104" s="26"/>
      <c r="O104" s="25"/>
      <c r="P104" s="26"/>
      <c r="Q104" s="25"/>
      <c r="R104" s="26"/>
      <c r="S104" s="25"/>
      <c r="T104" s="26"/>
      <c r="U104" s="12"/>
      <c r="V104" s="12"/>
    </row>
    <row r="105" spans="1:22">
      <c r="A105" s="13"/>
      <c r="B105" s="13"/>
      <c r="C105" s="14"/>
      <c r="D105" s="14"/>
      <c r="E105" s="13"/>
      <c r="F105" s="13"/>
      <c r="G105" s="13"/>
      <c r="H105" s="13"/>
      <c r="I105" s="13"/>
      <c r="J105" s="13"/>
      <c r="K105" s="27"/>
      <c r="L105" s="28"/>
      <c r="M105" s="27"/>
      <c r="N105" s="28"/>
      <c r="O105" s="27"/>
      <c r="P105" s="28"/>
      <c r="Q105" s="27"/>
      <c r="R105" s="28"/>
      <c r="S105" s="27"/>
      <c r="T105" s="28"/>
      <c r="U105" s="13"/>
      <c r="V105" s="13"/>
    </row>
    <row r="106" spans="1:2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>
      <c r="A107" s="15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7"/>
    </row>
    <row r="108" spans="1:2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>
      <c r="A112" s="18"/>
      <c r="B112" s="19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>
      <c r="A114" s="15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7"/>
    </row>
    <row r="115" spans="1:2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2"/>
    </row>
    <row r="117" spans="1:2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>
      <c r="A119" s="1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>
      <c r="A123" s="18"/>
      <c r="B123" s="19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>
      <c r="A125" s="15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7"/>
    </row>
    <row r="126" spans="1:2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>
      <c r="A129" s="18"/>
      <c r="B129" s="19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8.7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</row>
    <row r="132" spans="1:22">
      <c r="A132" s="2"/>
      <c r="B132" s="2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>
      <c r="A133" s="12"/>
      <c r="B133" s="12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1"/>
      <c r="P133" s="14"/>
      <c r="Q133" s="14"/>
      <c r="R133" s="14"/>
      <c r="S133" s="14"/>
      <c r="T133" s="14"/>
      <c r="U133" s="1"/>
      <c r="V133" s="1"/>
    </row>
    <row r="134" spans="1:22">
      <c r="A134" s="24"/>
      <c r="B134" s="24"/>
      <c r="C134" s="1"/>
      <c r="D134" s="1"/>
      <c r="E134" s="12"/>
      <c r="F134" s="12"/>
      <c r="G134" s="12"/>
      <c r="H134" s="12"/>
      <c r="I134" s="12"/>
      <c r="J134" s="12"/>
      <c r="K134" s="25"/>
      <c r="L134" s="26"/>
      <c r="M134" s="25"/>
      <c r="N134" s="26"/>
      <c r="O134" s="25"/>
      <c r="P134" s="26"/>
      <c r="Q134" s="25"/>
      <c r="R134" s="26"/>
      <c r="S134" s="25"/>
      <c r="T134" s="26"/>
      <c r="U134" s="12"/>
      <c r="V134" s="12"/>
    </row>
    <row r="135" spans="1:22">
      <c r="A135" s="13"/>
      <c r="B135" s="13"/>
      <c r="C135" s="14"/>
      <c r="D135" s="14"/>
      <c r="E135" s="13"/>
      <c r="F135" s="13"/>
      <c r="G135" s="13"/>
      <c r="H135" s="13"/>
      <c r="I135" s="13"/>
      <c r="J135" s="13"/>
      <c r="K135" s="27"/>
      <c r="L135" s="28"/>
      <c r="M135" s="27"/>
      <c r="N135" s="28"/>
      <c r="O135" s="27"/>
      <c r="P135" s="28"/>
      <c r="Q135" s="27"/>
      <c r="R135" s="28"/>
      <c r="S135" s="27"/>
      <c r="T135" s="28"/>
      <c r="U135" s="13"/>
      <c r="V135" s="13"/>
    </row>
    <row r="136" spans="1:2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>
      <c r="A137" s="15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7"/>
    </row>
    <row r="138" spans="1:2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>
      <c r="A142" s="18"/>
      <c r="B142" s="19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>
      <c r="A144" s="15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7"/>
    </row>
    <row r="145" spans="1:2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>
      <c r="A146" s="20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2"/>
    </row>
    <row r="147" spans="1:2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>
      <c r="A149" s="1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>
      <c r="A153" s="18"/>
      <c r="B153" s="19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>
      <c r="A155" s="15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7"/>
    </row>
    <row r="156" spans="1:2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>
      <c r="A161" s="18"/>
      <c r="B161" s="19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8.7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</row>
    <row r="164" spans="1:22">
      <c r="A164" s="2"/>
      <c r="B164" s="2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>
      <c r="A165" s="12"/>
      <c r="B165" s="12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1"/>
      <c r="P165" s="14"/>
      <c r="Q165" s="14"/>
      <c r="R165" s="14"/>
      <c r="S165" s="14"/>
      <c r="T165" s="14"/>
      <c r="U165" s="1"/>
      <c r="V165" s="1"/>
    </row>
    <row r="166" spans="1:22">
      <c r="A166" s="24"/>
      <c r="B166" s="24"/>
      <c r="C166" s="1"/>
      <c r="D166" s="1"/>
      <c r="E166" s="12"/>
      <c r="F166" s="12"/>
      <c r="G166" s="12"/>
      <c r="H166" s="12"/>
      <c r="I166" s="12"/>
      <c r="J166" s="12"/>
      <c r="K166" s="25"/>
      <c r="L166" s="26"/>
      <c r="M166" s="25"/>
      <c r="N166" s="26"/>
      <c r="O166" s="25"/>
      <c r="P166" s="26"/>
      <c r="Q166" s="25"/>
      <c r="R166" s="26"/>
      <c r="S166" s="25"/>
      <c r="T166" s="26"/>
      <c r="U166" s="12"/>
      <c r="V166" s="12"/>
    </row>
    <row r="167" spans="1:22">
      <c r="A167" s="13"/>
      <c r="B167" s="13"/>
      <c r="C167" s="14"/>
      <c r="D167" s="14"/>
      <c r="E167" s="13"/>
      <c r="F167" s="13"/>
      <c r="G167" s="13"/>
      <c r="H167" s="13"/>
      <c r="I167" s="13"/>
      <c r="J167" s="13"/>
      <c r="K167" s="27"/>
      <c r="L167" s="28"/>
      <c r="M167" s="27"/>
      <c r="N167" s="28"/>
      <c r="O167" s="27"/>
      <c r="P167" s="28"/>
      <c r="Q167" s="27"/>
      <c r="R167" s="28"/>
      <c r="S167" s="27"/>
      <c r="T167" s="28"/>
      <c r="U167" s="13"/>
      <c r="V167" s="13"/>
    </row>
    <row r="168" spans="1:2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>
      <c r="A169" s="15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7"/>
    </row>
    <row r="170" spans="1:2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>
      <c r="A174" s="18"/>
      <c r="B174" s="19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>
      <c r="A176" s="15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7"/>
    </row>
    <row r="177" spans="1:2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>
      <c r="A178" s="20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2"/>
    </row>
    <row r="179" spans="1:2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>
      <c r="A181" s="1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>
      <c r="A185" s="18"/>
      <c r="B185" s="19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>
      <c r="A187" s="15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7"/>
    </row>
    <row r="188" spans="1:2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>
      <c r="A193" s="18"/>
      <c r="B193" s="19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8.7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</row>
    <row r="196" spans="1:22">
      <c r="A196" s="2"/>
      <c r="B196" s="2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>
      <c r="A197" s="12"/>
      <c r="B197" s="12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1"/>
      <c r="P197" s="14"/>
      <c r="Q197" s="14"/>
      <c r="R197" s="14"/>
      <c r="S197" s="14"/>
      <c r="T197" s="14"/>
      <c r="U197" s="1"/>
      <c r="V197" s="1"/>
    </row>
    <row r="198" spans="1:22">
      <c r="A198" s="24"/>
      <c r="B198" s="24"/>
      <c r="C198" s="1"/>
      <c r="D198" s="1"/>
      <c r="E198" s="12"/>
      <c r="F198" s="12"/>
      <c r="G198" s="12"/>
      <c r="H198" s="12"/>
      <c r="I198" s="12"/>
      <c r="J198" s="12"/>
      <c r="K198" s="25"/>
      <c r="L198" s="26"/>
      <c r="M198" s="25"/>
      <c r="N198" s="26"/>
      <c r="O198" s="25"/>
      <c r="P198" s="26"/>
      <c r="Q198" s="25"/>
      <c r="R198" s="26"/>
      <c r="S198" s="25"/>
      <c r="T198" s="26"/>
      <c r="U198" s="12"/>
      <c r="V198" s="12"/>
    </row>
    <row r="199" spans="1:22">
      <c r="A199" s="13"/>
      <c r="B199" s="13"/>
      <c r="C199" s="14"/>
      <c r="D199" s="14"/>
      <c r="E199" s="13"/>
      <c r="F199" s="13"/>
      <c r="G199" s="13"/>
      <c r="H199" s="13"/>
      <c r="I199" s="13"/>
      <c r="J199" s="13"/>
      <c r="K199" s="27"/>
      <c r="L199" s="28"/>
      <c r="M199" s="27"/>
      <c r="N199" s="28"/>
      <c r="O199" s="27"/>
      <c r="P199" s="28"/>
      <c r="Q199" s="27"/>
      <c r="R199" s="28"/>
      <c r="S199" s="27"/>
      <c r="T199" s="28"/>
      <c r="U199" s="13"/>
      <c r="V199" s="13"/>
    </row>
    <row r="200" spans="1:2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>
      <c r="A201" s="15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7"/>
    </row>
    <row r="202" spans="1:2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>
      <c r="A206" s="18"/>
      <c r="B206" s="19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>
      <c r="A208" s="15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7"/>
    </row>
    <row r="209" spans="1:2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>
      <c r="A210" s="20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2"/>
    </row>
    <row r="211" spans="1:2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>
      <c r="A213" s="1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>
      <c r="A218" s="18"/>
      <c r="B218" s="19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>
      <c r="A220" s="15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7"/>
    </row>
    <row r="221" spans="1:2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>
      <c r="A226" s="18"/>
      <c r="B226" s="19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8.7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</row>
    <row r="229" spans="1:22">
      <c r="A229" s="2"/>
      <c r="B229" s="2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>
      <c r="A230" s="12"/>
      <c r="B230" s="12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1"/>
      <c r="P230" s="14"/>
      <c r="Q230" s="14"/>
      <c r="R230" s="14"/>
      <c r="S230" s="14"/>
      <c r="T230" s="14"/>
      <c r="U230" s="1"/>
      <c r="V230" s="1"/>
    </row>
    <row r="231" spans="1:22">
      <c r="A231" s="24"/>
      <c r="B231" s="24"/>
      <c r="C231" s="1"/>
      <c r="D231" s="1"/>
      <c r="E231" s="12"/>
      <c r="F231" s="12"/>
      <c r="G231" s="12"/>
      <c r="H231" s="12"/>
      <c r="I231" s="12"/>
      <c r="J231" s="12"/>
      <c r="K231" s="25"/>
      <c r="L231" s="26"/>
      <c r="M231" s="25"/>
      <c r="N231" s="26"/>
      <c r="O231" s="25"/>
      <c r="P231" s="26"/>
      <c r="Q231" s="25"/>
      <c r="R231" s="26"/>
      <c r="S231" s="25"/>
      <c r="T231" s="26"/>
      <c r="U231" s="12"/>
      <c r="V231" s="12"/>
    </row>
    <row r="232" spans="1:22">
      <c r="A232" s="13"/>
      <c r="B232" s="13"/>
      <c r="C232" s="14"/>
      <c r="D232" s="14"/>
      <c r="E232" s="13"/>
      <c r="F232" s="13"/>
      <c r="G232" s="13"/>
      <c r="H232" s="13"/>
      <c r="I232" s="13"/>
      <c r="J232" s="13"/>
      <c r="K232" s="27"/>
      <c r="L232" s="28"/>
      <c r="M232" s="27"/>
      <c r="N232" s="28"/>
      <c r="O232" s="27"/>
      <c r="P232" s="28"/>
      <c r="Q232" s="27"/>
      <c r="R232" s="28"/>
      <c r="S232" s="27"/>
      <c r="T232" s="28"/>
      <c r="U232" s="13"/>
      <c r="V232" s="13"/>
    </row>
    <row r="233" spans="1:2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>
      <c r="A234" s="15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7"/>
    </row>
    <row r="235" spans="1:2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>
      <c r="A239" s="18"/>
      <c r="B239" s="19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3">
      <c r="A241" s="15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7"/>
    </row>
    <row r="242" spans="1:2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8"/>
      <c r="W242" s="8"/>
    </row>
    <row r="243" spans="1:23">
      <c r="A243" s="20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2"/>
    </row>
    <row r="244" spans="1:2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3">
      <c r="A246" s="1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3">
      <c r="A251" s="18"/>
      <c r="B251" s="19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3">
      <c r="A253" s="15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7"/>
    </row>
    <row r="254" spans="1:2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>
      <c r="A259" s="18"/>
      <c r="B259" s="19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8.7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</row>
    <row r="262" spans="1:22">
      <c r="A262" s="2"/>
      <c r="B262" s="2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>
      <c r="A263" s="12"/>
      <c r="B263" s="12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1"/>
      <c r="P263" s="14"/>
      <c r="Q263" s="14"/>
      <c r="R263" s="14"/>
      <c r="S263" s="14"/>
      <c r="T263" s="14"/>
      <c r="U263" s="1"/>
      <c r="V263" s="1"/>
    </row>
    <row r="264" spans="1:22">
      <c r="A264" s="24"/>
      <c r="B264" s="24"/>
      <c r="C264" s="1"/>
      <c r="D264" s="1"/>
      <c r="E264" s="12"/>
      <c r="F264" s="12"/>
      <c r="G264" s="12"/>
      <c r="H264" s="12"/>
      <c r="I264" s="12"/>
      <c r="J264" s="12"/>
      <c r="K264" s="25"/>
      <c r="L264" s="26"/>
      <c r="M264" s="25"/>
      <c r="N264" s="26"/>
      <c r="O264" s="25"/>
      <c r="P264" s="26"/>
      <c r="Q264" s="25"/>
      <c r="R264" s="26"/>
      <c r="S264" s="25"/>
      <c r="T264" s="26"/>
      <c r="U264" s="12"/>
      <c r="V264" s="12"/>
    </row>
    <row r="265" spans="1:22">
      <c r="A265" s="13"/>
      <c r="B265" s="13"/>
      <c r="C265" s="14"/>
      <c r="D265" s="14"/>
      <c r="E265" s="13"/>
      <c r="F265" s="13"/>
      <c r="G265" s="13"/>
      <c r="H265" s="13"/>
      <c r="I265" s="13"/>
      <c r="J265" s="13"/>
      <c r="K265" s="27"/>
      <c r="L265" s="28"/>
      <c r="M265" s="27"/>
      <c r="N265" s="28"/>
      <c r="O265" s="27"/>
      <c r="P265" s="28"/>
      <c r="Q265" s="27"/>
      <c r="R265" s="28"/>
      <c r="S265" s="27"/>
      <c r="T265" s="28"/>
      <c r="U265" s="13"/>
      <c r="V265" s="13"/>
    </row>
    <row r="266" spans="1:2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>
      <c r="A267" s="15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7"/>
    </row>
    <row r="268" spans="1:2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>
      <c r="A272" s="18"/>
      <c r="B272" s="19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>
      <c r="A274" s="15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7"/>
    </row>
    <row r="275" spans="1:2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>
      <c r="A276" s="20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2"/>
    </row>
    <row r="277" spans="1:2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>
      <c r="A279" s="1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>
      <c r="A284" s="18"/>
      <c r="B284" s="19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>
      <c r="A286" s="15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7"/>
    </row>
    <row r="287" spans="1:2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>
      <c r="A292" s="18"/>
      <c r="B292" s="19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8.7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</row>
    <row r="295" spans="1:22">
      <c r="A295" s="2"/>
      <c r="B295" s="2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>
      <c r="A296" s="12"/>
      <c r="B296" s="12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1"/>
      <c r="P296" s="14"/>
      <c r="Q296" s="14"/>
      <c r="R296" s="14"/>
      <c r="S296" s="14"/>
      <c r="T296" s="14"/>
      <c r="U296" s="1"/>
      <c r="V296" s="1"/>
    </row>
    <row r="297" spans="1:22">
      <c r="A297" s="24"/>
      <c r="B297" s="24"/>
      <c r="C297" s="1"/>
      <c r="D297" s="1"/>
      <c r="E297" s="12"/>
      <c r="F297" s="12"/>
      <c r="G297" s="12"/>
      <c r="H297" s="12"/>
      <c r="I297" s="12"/>
      <c r="J297" s="12"/>
      <c r="K297" s="25"/>
      <c r="L297" s="26"/>
      <c r="M297" s="25"/>
      <c r="N297" s="26"/>
      <c r="O297" s="25"/>
      <c r="P297" s="26"/>
      <c r="Q297" s="25"/>
      <c r="R297" s="26"/>
      <c r="S297" s="25"/>
      <c r="T297" s="26"/>
      <c r="U297" s="12"/>
      <c r="V297" s="12"/>
    </row>
    <row r="298" spans="1:22">
      <c r="A298" s="13"/>
      <c r="B298" s="13"/>
      <c r="C298" s="14"/>
      <c r="D298" s="14"/>
      <c r="E298" s="13"/>
      <c r="F298" s="13"/>
      <c r="G298" s="13"/>
      <c r="H298" s="13"/>
      <c r="I298" s="13"/>
      <c r="J298" s="13"/>
      <c r="K298" s="27"/>
      <c r="L298" s="28"/>
      <c r="M298" s="27"/>
      <c r="N298" s="28"/>
      <c r="O298" s="27"/>
      <c r="P298" s="28"/>
      <c r="Q298" s="27"/>
      <c r="R298" s="28"/>
      <c r="S298" s="27"/>
      <c r="T298" s="28"/>
      <c r="U298" s="13"/>
      <c r="V298" s="13"/>
    </row>
    <row r="299" spans="1:2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>
      <c r="A300" s="15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7"/>
    </row>
    <row r="301" spans="1:2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>
      <c r="A305" s="18"/>
      <c r="B305" s="19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>
      <c r="A307" s="15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7"/>
    </row>
    <row r="308" spans="1:2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>
      <c r="A309" s="20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2"/>
    </row>
    <row r="310" spans="1:2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>
      <c r="A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>
      <c r="A313" s="1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>
      <c r="A317" s="18"/>
      <c r="B317" s="19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>
      <c r="A319" s="15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7"/>
    </row>
    <row r="320" spans="1:2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>
      <c r="A325" s="18"/>
      <c r="B325" s="19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8.7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</sheetData>
  <mergeCells count="309">
    <mergeCell ref="Q2:V2"/>
    <mergeCell ref="Q3:V3"/>
    <mergeCell ref="Q4:V4"/>
    <mergeCell ref="Q5:V5"/>
    <mergeCell ref="A9:V9"/>
    <mergeCell ref="A10:V10"/>
    <mergeCell ref="A11:V11"/>
    <mergeCell ref="A12:V12"/>
    <mergeCell ref="A13:V13"/>
    <mergeCell ref="A15:V15"/>
    <mergeCell ref="A17:A19"/>
    <mergeCell ref="B17:B19"/>
    <mergeCell ref="C17:D17"/>
    <mergeCell ref="E17:F17"/>
    <mergeCell ref="G17:H17"/>
    <mergeCell ref="I17:J17"/>
    <mergeCell ref="K17:N17"/>
    <mergeCell ref="P17:T17"/>
    <mergeCell ref="E18:E19"/>
    <mergeCell ref="F18:F19"/>
    <mergeCell ref="G18:G19"/>
    <mergeCell ref="H18:H19"/>
    <mergeCell ref="I18:I19"/>
    <mergeCell ref="J18:J19"/>
    <mergeCell ref="K18:L19"/>
    <mergeCell ref="M18:N19"/>
    <mergeCell ref="A21:V21"/>
    <mergeCell ref="A26:B26"/>
    <mergeCell ref="A28:V28"/>
    <mergeCell ref="A30:V30"/>
    <mergeCell ref="A36:B36"/>
    <mergeCell ref="A38:V38"/>
    <mergeCell ref="O18:P19"/>
    <mergeCell ref="Q18:R19"/>
    <mergeCell ref="S18:T19"/>
    <mergeCell ref="U18:U19"/>
    <mergeCell ref="V18:V19"/>
    <mergeCell ref="C19:D19"/>
    <mergeCell ref="A41:B41"/>
    <mergeCell ref="A43:V43"/>
    <mergeCell ref="A45:A47"/>
    <mergeCell ref="B45:B47"/>
    <mergeCell ref="C45:D45"/>
    <mergeCell ref="E45:F45"/>
    <mergeCell ref="G45:H45"/>
    <mergeCell ref="I45:J45"/>
    <mergeCell ref="K45:N45"/>
    <mergeCell ref="P45:T45"/>
    <mergeCell ref="V46:V47"/>
    <mergeCell ref="C47:D47"/>
    <mergeCell ref="A49:V49"/>
    <mergeCell ref="A54:B54"/>
    <mergeCell ref="A56:V56"/>
    <mergeCell ref="A58:V58"/>
    <mergeCell ref="K46:L47"/>
    <mergeCell ref="M46:N47"/>
    <mergeCell ref="O46:P47"/>
    <mergeCell ref="Q46:R47"/>
    <mergeCell ref="S46:T47"/>
    <mergeCell ref="U46:U47"/>
    <mergeCell ref="E46:E47"/>
    <mergeCell ref="F46:F47"/>
    <mergeCell ref="G46:G47"/>
    <mergeCell ref="H46:H47"/>
    <mergeCell ref="I46:I47"/>
    <mergeCell ref="J46:J47"/>
    <mergeCell ref="A65:B65"/>
    <mergeCell ref="A67:V67"/>
    <mergeCell ref="A70:B70"/>
    <mergeCell ref="A72:V72"/>
    <mergeCell ref="A74:A76"/>
    <mergeCell ref="B74:B76"/>
    <mergeCell ref="C74:D74"/>
    <mergeCell ref="E74:F74"/>
    <mergeCell ref="G74:H74"/>
    <mergeCell ref="I74:J74"/>
    <mergeCell ref="K74:N74"/>
    <mergeCell ref="P74:T74"/>
    <mergeCell ref="E75:E76"/>
    <mergeCell ref="F75:F76"/>
    <mergeCell ref="G75:G76"/>
    <mergeCell ref="H75:H76"/>
    <mergeCell ref="I75:I76"/>
    <mergeCell ref="J75:J76"/>
    <mergeCell ref="K75:L76"/>
    <mergeCell ref="M75:N76"/>
    <mergeCell ref="A78:V78"/>
    <mergeCell ref="A83:B83"/>
    <mergeCell ref="A85:V85"/>
    <mergeCell ref="A87:V87"/>
    <mergeCell ref="A93:B93"/>
    <mergeCell ref="A95:V95"/>
    <mergeCell ref="O75:P76"/>
    <mergeCell ref="Q75:R76"/>
    <mergeCell ref="S75:T76"/>
    <mergeCell ref="U75:U76"/>
    <mergeCell ref="V75:V76"/>
    <mergeCell ref="C76:D76"/>
    <mergeCell ref="A99:B99"/>
    <mergeCell ref="A101:V101"/>
    <mergeCell ref="A103:A105"/>
    <mergeCell ref="B103:B105"/>
    <mergeCell ref="C103:D103"/>
    <mergeCell ref="E103:F103"/>
    <mergeCell ref="G103:H103"/>
    <mergeCell ref="I103:J103"/>
    <mergeCell ref="K103:N103"/>
    <mergeCell ref="P103:T103"/>
    <mergeCell ref="V104:V105"/>
    <mergeCell ref="C105:D105"/>
    <mergeCell ref="A107:V107"/>
    <mergeCell ref="A112:B112"/>
    <mergeCell ref="A114:V114"/>
    <mergeCell ref="A116:V116"/>
    <mergeCell ref="K104:L105"/>
    <mergeCell ref="M104:N105"/>
    <mergeCell ref="O104:P105"/>
    <mergeCell ref="Q104:R105"/>
    <mergeCell ref="S104:T105"/>
    <mergeCell ref="U104:U105"/>
    <mergeCell ref="E104:E105"/>
    <mergeCell ref="F104:F105"/>
    <mergeCell ref="G104:G105"/>
    <mergeCell ref="H104:H105"/>
    <mergeCell ref="I104:I105"/>
    <mergeCell ref="J104:J105"/>
    <mergeCell ref="A123:B123"/>
    <mergeCell ref="A125:V125"/>
    <mergeCell ref="A129:B129"/>
    <mergeCell ref="A131:V131"/>
    <mergeCell ref="A133:A135"/>
    <mergeCell ref="B133:B135"/>
    <mergeCell ref="C133:D133"/>
    <mergeCell ref="E133:F133"/>
    <mergeCell ref="G133:H133"/>
    <mergeCell ref="I133:J133"/>
    <mergeCell ref="K133:N133"/>
    <mergeCell ref="P133:T133"/>
    <mergeCell ref="E134:E135"/>
    <mergeCell ref="F134:F135"/>
    <mergeCell ref="G134:G135"/>
    <mergeCell ref="H134:H135"/>
    <mergeCell ref="I134:I135"/>
    <mergeCell ref="J134:J135"/>
    <mergeCell ref="K134:L135"/>
    <mergeCell ref="M134:N135"/>
    <mergeCell ref="A137:V137"/>
    <mergeCell ref="A142:B142"/>
    <mergeCell ref="A144:V144"/>
    <mergeCell ref="A146:V146"/>
    <mergeCell ref="A153:B153"/>
    <mergeCell ref="A155:V155"/>
    <mergeCell ref="O134:P135"/>
    <mergeCell ref="Q134:R135"/>
    <mergeCell ref="S134:T135"/>
    <mergeCell ref="U134:U135"/>
    <mergeCell ref="V134:V135"/>
    <mergeCell ref="C135:D135"/>
    <mergeCell ref="A161:B161"/>
    <mergeCell ref="A163:V163"/>
    <mergeCell ref="A165:A167"/>
    <mergeCell ref="B165:B167"/>
    <mergeCell ref="C165:D165"/>
    <mergeCell ref="E165:F165"/>
    <mergeCell ref="G165:H165"/>
    <mergeCell ref="I165:J165"/>
    <mergeCell ref="K165:N165"/>
    <mergeCell ref="P165:T165"/>
    <mergeCell ref="V166:V167"/>
    <mergeCell ref="C167:D167"/>
    <mergeCell ref="A169:V169"/>
    <mergeCell ref="A174:B174"/>
    <mergeCell ref="A176:V176"/>
    <mergeCell ref="A178:V178"/>
    <mergeCell ref="K166:L167"/>
    <mergeCell ref="M166:N167"/>
    <mergeCell ref="O166:P167"/>
    <mergeCell ref="Q166:R167"/>
    <mergeCell ref="S166:T167"/>
    <mergeCell ref="U166:U167"/>
    <mergeCell ref="E166:E167"/>
    <mergeCell ref="F166:F167"/>
    <mergeCell ref="G166:G167"/>
    <mergeCell ref="H166:H167"/>
    <mergeCell ref="I166:I167"/>
    <mergeCell ref="J166:J167"/>
    <mergeCell ref="A185:B185"/>
    <mergeCell ref="A187:V187"/>
    <mergeCell ref="A193:B193"/>
    <mergeCell ref="A195:V195"/>
    <mergeCell ref="A197:A199"/>
    <mergeCell ref="B197:B199"/>
    <mergeCell ref="C197:D197"/>
    <mergeCell ref="E197:F197"/>
    <mergeCell ref="G197:H197"/>
    <mergeCell ref="I197:J197"/>
    <mergeCell ref="K197:N197"/>
    <mergeCell ref="P197:T197"/>
    <mergeCell ref="E198:E199"/>
    <mergeCell ref="F198:F199"/>
    <mergeCell ref="G198:G199"/>
    <mergeCell ref="H198:H199"/>
    <mergeCell ref="I198:I199"/>
    <mergeCell ref="J198:J199"/>
    <mergeCell ref="K198:L199"/>
    <mergeCell ref="M198:N199"/>
    <mergeCell ref="A201:V201"/>
    <mergeCell ref="A206:B206"/>
    <mergeCell ref="A208:V208"/>
    <mergeCell ref="A210:V210"/>
    <mergeCell ref="A218:B218"/>
    <mergeCell ref="A220:V220"/>
    <mergeCell ref="O198:P199"/>
    <mergeCell ref="Q198:R199"/>
    <mergeCell ref="S198:T199"/>
    <mergeCell ref="U198:U199"/>
    <mergeCell ref="V198:V199"/>
    <mergeCell ref="C199:D199"/>
    <mergeCell ref="A226:B226"/>
    <mergeCell ref="A228:V228"/>
    <mergeCell ref="A230:A232"/>
    <mergeCell ref="B230:B232"/>
    <mergeCell ref="C230:D230"/>
    <mergeCell ref="E230:F230"/>
    <mergeCell ref="G230:H230"/>
    <mergeCell ref="I230:J230"/>
    <mergeCell ref="K230:N230"/>
    <mergeCell ref="P230:T230"/>
    <mergeCell ref="V231:V232"/>
    <mergeCell ref="C232:D232"/>
    <mergeCell ref="A234:V234"/>
    <mergeCell ref="A239:B239"/>
    <mergeCell ref="A241:V241"/>
    <mergeCell ref="A243:V243"/>
    <mergeCell ref="K231:L232"/>
    <mergeCell ref="M231:N232"/>
    <mergeCell ref="O231:P232"/>
    <mergeCell ref="Q231:R232"/>
    <mergeCell ref="S231:T232"/>
    <mergeCell ref="U231:U232"/>
    <mergeCell ref="E231:E232"/>
    <mergeCell ref="F231:F232"/>
    <mergeCell ref="G231:G232"/>
    <mergeCell ref="H231:H232"/>
    <mergeCell ref="I231:I232"/>
    <mergeCell ref="J231:J232"/>
    <mergeCell ref="A251:B251"/>
    <mergeCell ref="A253:V253"/>
    <mergeCell ref="A259:B259"/>
    <mergeCell ref="A261:V261"/>
    <mergeCell ref="A263:A265"/>
    <mergeCell ref="B263:B265"/>
    <mergeCell ref="C263:D263"/>
    <mergeCell ref="E263:F263"/>
    <mergeCell ref="G263:H263"/>
    <mergeCell ref="I263:J263"/>
    <mergeCell ref="K263:N263"/>
    <mergeCell ref="P263:T263"/>
    <mergeCell ref="E264:E265"/>
    <mergeCell ref="F264:F265"/>
    <mergeCell ref="G264:G265"/>
    <mergeCell ref="H264:H265"/>
    <mergeCell ref="I264:I265"/>
    <mergeCell ref="J264:J265"/>
    <mergeCell ref="K264:L265"/>
    <mergeCell ref="M264:N265"/>
    <mergeCell ref="A267:V267"/>
    <mergeCell ref="A272:B272"/>
    <mergeCell ref="A274:V274"/>
    <mergeCell ref="A276:V276"/>
    <mergeCell ref="A284:B284"/>
    <mergeCell ref="A286:V286"/>
    <mergeCell ref="O264:P265"/>
    <mergeCell ref="Q264:R265"/>
    <mergeCell ref="S264:T265"/>
    <mergeCell ref="U264:U265"/>
    <mergeCell ref="V264:V265"/>
    <mergeCell ref="C265:D265"/>
    <mergeCell ref="A292:B292"/>
    <mergeCell ref="A294:V294"/>
    <mergeCell ref="A296:A298"/>
    <mergeCell ref="B296:B298"/>
    <mergeCell ref="C296:D296"/>
    <mergeCell ref="E296:F296"/>
    <mergeCell ref="G296:H296"/>
    <mergeCell ref="I296:J296"/>
    <mergeCell ref="K296:N296"/>
    <mergeCell ref="P296:T296"/>
    <mergeCell ref="A317:B317"/>
    <mergeCell ref="A319:V319"/>
    <mergeCell ref="A325:B325"/>
    <mergeCell ref="V297:V298"/>
    <mergeCell ref="C298:D298"/>
    <mergeCell ref="A300:V300"/>
    <mergeCell ref="A305:B305"/>
    <mergeCell ref="A307:V307"/>
    <mergeCell ref="A309:V309"/>
    <mergeCell ref="K297:L298"/>
    <mergeCell ref="M297:N298"/>
    <mergeCell ref="O297:P298"/>
    <mergeCell ref="Q297:R298"/>
    <mergeCell ref="S297:T298"/>
    <mergeCell ref="U297:U298"/>
    <mergeCell ref="E297:E298"/>
    <mergeCell ref="F297:F298"/>
    <mergeCell ref="G297:G298"/>
    <mergeCell ref="H297:H298"/>
    <mergeCell ref="I297:I298"/>
    <mergeCell ref="J297:J298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W298"/>
  <sheetViews>
    <sheetView zoomScale="80" zoomScaleNormal="80" workbookViewId="0">
      <selection activeCell="A9" sqref="A9:V13"/>
    </sheetView>
  </sheetViews>
  <sheetFormatPr defaultRowHeight="15"/>
  <cols>
    <col min="2" max="2" width="27.5703125" customWidth="1"/>
  </cols>
  <sheetData>
    <row r="2" spans="1:22" ht="18.7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29"/>
      <c r="R2" s="29"/>
      <c r="S2" s="29"/>
      <c r="T2" s="29"/>
      <c r="U2" s="29"/>
      <c r="V2" s="29"/>
    </row>
    <row r="3" spans="1:22" ht="18.7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30"/>
      <c r="R3" s="30"/>
      <c r="S3" s="30"/>
      <c r="T3" s="30"/>
      <c r="U3" s="30"/>
      <c r="V3" s="30"/>
    </row>
    <row r="4" spans="1:22" ht="18.7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30"/>
      <c r="R4" s="30"/>
      <c r="S4" s="30"/>
      <c r="T4" s="30"/>
      <c r="U4" s="30"/>
      <c r="V4" s="30"/>
    </row>
    <row r="5" spans="1:22" ht="18.7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31"/>
      <c r="R5" s="31"/>
      <c r="S5" s="31"/>
      <c r="T5" s="31"/>
      <c r="U5" s="31"/>
      <c r="V5" s="31"/>
    </row>
    <row r="6" spans="1:22" ht="18.7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8.7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8.7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8.7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</row>
    <row r="10" spans="1:22" ht="18.7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</row>
    <row r="11" spans="1:22" ht="18.7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</row>
    <row r="12" spans="1:22" ht="18.75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</row>
    <row r="13" spans="1:22" ht="18.7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</row>
    <row r="15" spans="1:22">
      <c r="A15" s="23" t="s">
        <v>39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</row>
    <row r="16" spans="1:22">
      <c r="A16" s="2"/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s="12" t="s">
        <v>0</v>
      </c>
      <c r="B17" s="12" t="s">
        <v>1</v>
      </c>
      <c r="C17" s="14" t="s">
        <v>2</v>
      </c>
      <c r="D17" s="14"/>
      <c r="E17" s="14" t="s">
        <v>5</v>
      </c>
      <c r="F17" s="14"/>
      <c r="G17" s="14" t="s">
        <v>6</v>
      </c>
      <c r="H17" s="14"/>
      <c r="I17" s="14" t="s">
        <v>7</v>
      </c>
      <c r="J17" s="14"/>
      <c r="K17" s="14" t="s">
        <v>8</v>
      </c>
      <c r="L17" s="14"/>
      <c r="M17" s="14"/>
      <c r="N17" s="14"/>
      <c r="O17" s="11"/>
      <c r="P17" s="14" t="s">
        <v>11</v>
      </c>
      <c r="Q17" s="14"/>
      <c r="R17" s="14"/>
      <c r="S17" s="14"/>
      <c r="T17" s="14"/>
      <c r="U17" s="1" t="s">
        <v>15</v>
      </c>
      <c r="V17" s="1" t="s">
        <v>16</v>
      </c>
    </row>
    <row r="18" spans="1:22">
      <c r="A18" s="24"/>
      <c r="B18" s="24"/>
      <c r="C18" s="1" t="s">
        <v>3</v>
      </c>
      <c r="D18" s="1">
        <v>3</v>
      </c>
      <c r="E18" s="12"/>
      <c r="F18" s="12"/>
      <c r="G18" s="12"/>
      <c r="H18" s="12"/>
      <c r="I18" s="12"/>
      <c r="J18" s="12"/>
      <c r="K18" s="25" t="s">
        <v>9</v>
      </c>
      <c r="L18" s="26"/>
      <c r="M18" s="25" t="s">
        <v>10</v>
      </c>
      <c r="N18" s="26"/>
      <c r="O18" s="25" t="s">
        <v>12</v>
      </c>
      <c r="P18" s="26"/>
      <c r="Q18" s="25" t="s">
        <v>13</v>
      </c>
      <c r="R18" s="26"/>
      <c r="S18" s="25" t="s">
        <v>14</v>
      </c>
      <c r="T18" s="26"/>
      <c r="U18" s="12"/>
      <c r="V18" s="12"/>
    </row>
    <row r="19" spans="1:22">
      <c r="A19" s="13"/>
      <c r="B19" s="13"/>
      <c r="C19" s="14" t="s">
        <v>4</v>
      </c>
      <c r="D19" s="14"/>
      <c r="E19" s="13"/>
      <c r="F19" s="13"/>
      <c r="G19" s="13"/>
      <c r="H19" s="13"/>
      <c r="I19" s="13"/>
      <c r="J19" s="13"/>
      <c r="K19" s="27"/>
      <c r="L19" s="28"/>
      <c r="M19" s="27"/>
      <c r="N19" s="28"/>
      <c r="O19" s="27"/>
      <c r="P19" s="28"/>
      <c r="Q19" s="27"/>
      <c r="R19" s="28"/>
      <c r="S19" s="27"/>
      <c r="T19" s="28"/>
      <c r="U19" s="13"/>
      <c r="V19" s="13"/>
    </row>
    <row r="20" spans="1:22">
      <c r="A20" s="1">
        <v>1</v>
      </c>
      <c r="B20" s="1">
        <v>2</v>
      </c>
      <c r="C20" s="1">
        <v>3</v>
      </c>
      <c r="D20" s="1">
        <v>4</v>
      </c>
      <c r="E20" s="1">
        <v>5</v>
      </c>
      <c r="F20" s="1">
        <v>6</v>
      </c>
      <c r="G20" s="1">
        <v>7</v>
      </c>
      <c r="H20" s="1">
        <v>8</v>
      </c>
      <c r="I20" s="1">
        <v>9</v>
      </c>
      <c r="J20" s="1">
        <v>10</v>
      </c>
      <c r="K20" s="1">
        <v>11</v>
      </c>
      <c r="L20" s="1">
        <v>12</v>
      </c>
      <c r="M20" s="1">
        <v>13</v>
      </c>
      <c r="N20" s="1">
        <v>14</v>
      </c>
      <c r="O20" s="1">
        <v>15</v>
      </c>
      <c r="P20" s="1">
        <v>16</v>
      </c>
      <c r="Q20" s="1">
        <v>17</v>
      </c>
      <c r="R20" s="1">
        <v>18</v>
      </c>
      <c r="S20" s="1">
        <v>19</v>
      </c>
      <c r="T20" s="1">
        <v>20</v>
      </c>
      <c r="U20" s="1">
        <v>21</v>
      </c>
      <c r="V20" s="1">
        <v>22</v>
      </c>
    </row>
    <row r="21" spans="1:22">
      <c r="A21" s="15" t="s">
        <v>19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7"/>
    </row>
    <row r="22" spans="1:22" ht="30">
      <c r="A22" s="1">
        <v>168</v>
      </c>
      <c r="B22" s="1" t="s">
        <v>41</v>
      </c>
      <c r="C22" s="1">
        <v>155</v>
      </c>
      <c r="D22" s="1">
        <v>205</v>
      </c>
      <c r="E22" s="1">
        <v>2.3199999999999998</v>
      </c>
      <c r="F22" s="1">
        <v>3.09</v>
      </c>
      <c r="G22" s="1">
        <v>3.96</v>
      </c>
      <c r="H22" s="1">
        <v>4.07</v>
      </c>
      <c r="I22" s="1">
        <v>24.08</v>
      </c>
      <c r="J22" s="1">
        <v>32.090000000000003</v>
      </c>
      <c r="K22" s="1">
        <v>4.5</v>
      </c>
      <c r="L22" s="1">
        <v>5.7</v>
      </c>
      <c r="M22" s="1">
        <v>0.34</v>
      </c>
      <c r="N22" s="1">
        <v>0.45</v>
      </c>
      <c r="O22" s="1">
        <v>0.02</v>
      </c>
      <c r="P22" s="1">
        <v>0.03</v>
      </c>
      <c r="Q22" s="1">
        <v>0.02</v>
      </c>
      <c r="R22" s="1">
        <v>0.02</v>
      </c>
      <c r="S22" s="1"/>
      <c r="T22" s="1"/>
      <c r="U22" s="1">
        <v>141</v>
      </c>
      <c r="V22" s="1">
        <v>177</v>
      </c>
    </row>
    <row r="23" spans="1:22">
      <c r="A23" s="1">
        <v>397</v>
      </c>
      <c r="B23" s="1" t="s">
        <v>42</v>
      </c>
      <c r="C23" s="1">
        <v>150</v>
      </c>
      <c r="D23" s="1">
        <v>180</v>
      </c>
      <c r="E23" s="1">
        <v>3.15</v>
      </c>
      <c r="F23" s="1">
        <v>3.67</v>
      </c>
      <c r="G23" s="1">
        <v>2.72</v>
      </c>
      <c r="H23" s="1">
        <v>3.19</v>
      </c>
      <c r="I23" s="1">
        <v>12.9</v>
      </c>
      <c r="J23" s="1">
        <v>15.8</v>
      </c>
      <c r="K23" s="1">
        <v>114</v>
      </c>
      <c r="L23" s="1">
        <v>137</v>
      </c>
      <c r="M23" s="1">
        <v>0.41</v>
      </c>
      <c r="N23" s="1">
        <v>0.43</v>
      </c>
      <c r="O23" s="1">
        <v>0.04</v>
      </c>
      <c r="P23" s="1">
        <v>0.05</v>
      </c>
      <c r="Q23" s="1">
        <v>0.14000000000000001</v>
      </c>
      <c r="R23" s="1">
        <v>0.17</v>
      </c>
      <c r="S23" s="1">
        <v>1.2</v>
      </c>
      <c r="T23" s="1">
        <v>1.43</v>
      </c>
      <c r="U23" s="1">
        <v>89</v>
      </c>
      <c r="V23" s="1">
        <v>107</v>
      </c>
    </row>
    <row r="24" spans="1:22" ht="30">
      <c r="A24" s="1">
        <v>1</v>
      </c>
      <c r="B24" s="1" t="s">
        <v>21</v>
      </c>
      <c r="C24" s="1">
        <v>40</v>
      </c>
      <c r="D24" s="1"/>
      <c r="E24" s="1">
        <v>2.4500000000000002</v>
      </c>
      <c r="F24" s="1"/>
      <c r="G24" s="1">
        <v>7.53</v>
      </c>
      <c r="H24" s="1"/>
      <c r="I24" s="1">
        <v>14.6</v>
      </c>
      <c r="J24" s="1"/>
      <c r="K24" s="1">
        <v>9.3000000000000007</v>
      </c>
      <c r="L24" s="1"/>
      <c r="M24" s="1">
        <v>0.62</v>
      </c>
      <c r="N24" s="1"/>
      <c r="O24" s="1">
        <v>0.05</v>
      </c>
      <c r="P24" s="1"/>
      <c r="Q24" s="1"/>
      <c r="R24" s="1"/>
      <c r="S24" s="1"/>
      <c r="T24" s="1"/>
      <c r="U24" s="1">
        <v>136</v>
      </c>
      <c r="V24" s="1"/>
    </row>
    <row r="25" spans="1:22">
      <c r="A25" s="1">
        <v>3</v>
      </c>
      <c r="B25" s="1" t="s">
        <v>43</v>
      </c>
      <c r="C25" s="1"/>
      <c r="D25" s="1">
        <v>60</v>
      </c>
      <c r="E25" s="1"/>
      <c r="F25" s="1">
        <v>6.68</v>
      </c>
      <c r="G25" s="1"/>
      <c r="H25" s="1">
        <v>8.4499999999999993</v>
      </c>
      <c r="I25" s="1"/>
      <c r="J25" s="1">
        <v>19.39</v>
      </c>
      <c r="K25" s="1"/>
      <c r="L25" s="1">
        <v>142.4</v>
      </c>
      <c r="M25" s="1"/>
      <c r="N25" s="1">
        <v>0.96</v>
      </c>
      <c r="O25" s="1"/>
      <c r="P25" s="1">
        <v>7.0000000000000007E-2</v>
      </c>
      <c r="Q25" s="1"/>
      <c r="R25" s="1">
        <v>0.08</v>
      </c>
      <c r="S25" s="1"/>
      <c r="T25" s="1">
        <v>0.11</v>
      </c>
      <c r="U25" s="1"/>
      <c r="V25" s="1">
        <v>180</v>
      </c>
    </row>
    <row r="26" spans="1:22">
      <c r="A26" s="18" t="s">
        <v>24</v>
      </c>
      <c r="B26" s="19"/>
      <c r="C26" s="6"/>
      <c r="D26" s="6"/>
      <c r="E26" s="6">
        <f t="shared" ref="E26:V26" si="0">SUM(E22:E25)</f>
        <v>7.92</v>
      </c>
      <c r="F26" s="6">
        <f t="shared" si="0"/>
        <v>13.44</v>
      </c>
      <c r="G26" s="6">
        <f t="shared" si="0"/>
        <v>14.21</v>
      </c>
      <c r="H26" s="6">
        <f t="shared" si="0"/>
        <v>15.709999999999999</v>
      </c>
      <c r="I26" s="6">
        <f t="shared" si="0"/>
        <v>51.58</v>
      </c>
      <c r="J26" s="6">
        <f t="shared" si="0"/>
        <v>67.28</v>
      </c>
      <c r="K26" s="6">
        <f t="shared" si="0"/>
        <v>127.8</v>
      </c>
      <c r="L26" s="6">
        <f t="shared" si="0"/>
        <v>285.10000000000002</v>
      </c>
      <c r="M26" s="6">
        <f t="shared" si="0"/>
        <v>1.37</v>
      </c>
      <c r="N26" s="6">
        <f t="shared" si="0"/>
        <v>1.8399999999999999</v>
      </c>
      <c r="O26" s="6">
        <f t="shared" si="0"/>
        <v>0.11</v>
      </c>
      <c r="P26" s="6">
        <f t="shared" si="0"/>
        <v>0.15000000000000002</v>
      </c>
      <c r="Q26" s="6">
        <f t="shared" si="0"/>
        <v>0.16</v>
      </c>
      <c r="R26" s="6">
        <f t="shared" si="0"/>
        <v>0.27</v>
      </c>
      <c r="S26" s="6">
        <f t="shared" si="0"/>
        <v>1.2</v>
      </c>
      <c r="T26" s="6">
        <f t="shared" si="0"/>
        <v>1.54</v>
      </c>
      <c r="U26" s="6">
        <f t="shared" si="0"/>
        <v>366</v>
      </c>
      <c r="V26" s="6">
        <f t="shared" si="0"/>
        <v>464</v>
      </c>
    </row>
    <row r="27" spans="1:2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>
      <c r="A28" s="15" t="s">
        <v>25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7"/>
    </row>
    <row r="29" spans="1:22">
      <c r="A29" s="1"/>
      <c r="B29" s="1" t="s">
        <v>44</v>
      </c>
      <c r="C29" s="1">
        <v>150</v>
      </c>
      <c r="D29" s="1">
        <v>180</v>
      </c>
      <c r="E29" s="1">
        <v>0.75</v>
      </c>
      <c r="F29" s="1">
        <v>0.9</v>
      </c>
      <c r="G29" s="1"/>
      <c r="H29" s="1"/>
      <c r="I29" s="1">
        <v>19.05</v>
      </c>
      <c r="J29" s="1">
        <v>22.8</v>
      </c>
      <c r="K29" s="1">
        <v>30</v>
      </c>
      <c r="L29" s="1">
        <v>36</v>
      </c>
      <c r="M29" s="1">
        <v>0.3</v>
      </c>
      <c r="N29" s="1">
        <v>0.36</v>
      </c>
      <c r="O29" s="1">
        <v>0.03</v>
      </c>
      <c r="P29" s="1">
        <v>0.04</v>
      </c>
      <c r="Q29" s="1">
        <v>0.06</v>
      </c>
      <c r="R29" s="1">
        <v>7.0000000000000007E-2</v>
      </c>
      <c r="S29" s="1">
        <v>6</v>
      </c>
      <c r="T29" s="1">
        <v>7.2</v>
      </c>
      <c r="U29" s="1">
        <v>79</v>
      </c>
      <c r="V29" s="1">
        <v>95</v>
      </c>
    </row>
    <row r="30" spans="1:22">
      <c r="A30" s="20" t="s">
        <v>27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2"/>
    </row>
    <row r="31" spans="1:22">
      <c r="A31" s="1">
        <v>36</v>
      </c>
      <c r="B31" s="1" t="s">
        <v>40</v>
      </c>
      <c r="C31" s="1">
        <v>40</v>
      </c>
      <c r="D31" s="1">
        <v>60</v>
      </c>
      <c r="E31" s="1">
        <v>0.56999999999999995</v>
      </c>
      <c r="F31" s="1">
        <v>0.86</v>
      </c>
      <c r="G31" s="1">
        <v>2.4</v>
      </c>
      <c r="H31" s="1">
        <v>3.65</v>
      </c>
      <c r="I31" s="1">
        <v>3.35</v>
      </c>
      <c r="J31" s="1">
        <v>5.0199999999999996</v>
      </c>
      <c r="K31" s="1">
        <v>14.1</v>
      </c>
      <c r="L31" s="1">
        <v>21.1</v>
      </c>
      <c r="M31" s="1">
        <v>0.5</v>
      </c>
      <c r="N31" s="1">
        <v>0.8</v>
      </c>
      <c r="O31" s="1">
        <v>7.0000000000000007E-2</v>
      </c>
      <c r="P31" s="1">
        <v>0.1</v>
      </c>
      <c r="Q31" s="1">
        <v>0.02</v>
      </c>
      <c r="R31" s="1">
        <v>0.03</v>
      </c>
      <c r="S31" s="1">
        <v>3.8</v>
      </c>
      <c r="T31" s="1">
        <v>5.7</v>
      </c>
      <c r="U31" s="1">
        <v>37</v>
      </c>
      <c r="V31" s="1">
        <v>56</v>
      </c>
    </row>
    <row r="32" spans="1:22">
      <c r="A32" s="1">
        <v>66</v>
      </c>
      <c r="B32" s="1" t="s">
        <v>45</v>
      </c>
      <c r="C32" s="1">
        <v>200</v>
      </c>
      <c r="D32" s="1">
        <v>250</v>
      </c>
      <c r="E32" s="1">
        <v>1.36</v>
      </c>
      <c r="F32" s="1">
        <v>1.7</v>
      </c>
      <c r="G32" s="1">
        <v>3.86</v>
      </c>
      <c r="H32" s="1">
        <v>4.82</v>
      </c>
      <c r="I32" s="1">
        <v>5.35</v>
      </c>
      <c r="J32" s="1">
        <v>6.69</v>
      </c>
      <c r="K32" s="1">
        <v>40.200000000000003</v>
      </c>
      <c r="L32" s="1">
        <v>50.2</v>
      </c>
      <c r="M32" s="1">
        <v>0.53</v>
      </c>
      <c r="N32" s="1">
        <v>0.66</v>
      </c>
      <c r="O32" s="1">
        <v>0.03</v>
      </c>
      <c r="P32" s="1">
        <v>0.04</v>
      </c>
      <c r="Q32" s="1">
        <v>0.03</v>
      </c>
      <c r="R32" s="1">
        <v>0.04</v>
      </c>
      <c r="S32" s="1">
        <v>16</v>
      </c>
      <c r="T32" s="1">
        <v>20</v>
      </c>
      <c r="U32" s="1">
        <v>62</v>
      </c>
      <c r="V32" s="1">
        <v>77</v>
      </c>
    </row>
    <row r="33" spans="1:22" ht="45">
      <c r="A33" s="1">
        <v>286</v>
      </c>
      <c r="B33" s="1" t="s">
        <v>48</v>
      </c>
      <c r="C33" s="1" t="s">
        <v>49</v>
      </c>
      <c r="D33" s="1" t="s">
        <v>50</v>
      </c>
      <c r="E33" s="1">
        <v>8.83</v>
      </c>
      <c r="F33" s="1">
        <v>11.8</v>
      </c>
      <c r="G33" s="1">
        <v>9.68</v>
      </c>
      <c r="H33" s="1">
        <v>12.9</v>
      </c>
      <c r="I33" s="1">
        <v>11.2</v>
      </c>
      <c r="J33" s="1">
        <v>14.9</v>
      </c>
      <c r="K33" s="1">
        <v>43.3</v>
      </c>
      <c r="L33" s="1">
        <v>57.8</v>
      </c>
      <c r="M33" s="1">
        <v>0.05</v>
      </c>
      <c r="N33" s="1">
        <v>1.27</v>
      </c>
      <c r="O33" s="1">
        <v>0.06</v>
      </c>
      <c r="P33" s="1">
        <v>7.0000000000000007E-2</v>
      </c>
      <c r="Q33" s="1">
        <v>0.1</v>
      </c>
      <c r="R33" s="1">
        <v>0.2</v>
      </c>
      <c r="S33" s="1">
        <v>0.85</v>
      </c>
      <c r="T33" s="1">
        <v>1.1299999999999999</v>
      </c>
      <c r="U33" s="1">
        <v>167</v>
      </c>
      <c r="V33" s="1">
        <v>223</v>
      </c>
    </row>
    <row r="34" spans="1:22" ht="30">
      <c r="A34" s="1">
        <v>205</v>
      </c>
      <c r="B34" s="1" t="s">
        <v>46</v>
      </c>
      <c r="C34" s="1">
        <v>155</v>
      </c>
      <c r="D34" s="1">
        <v>205</v>
      </c>
      <c r="E34" s="1">
        <v>5.68</v>
      </c>
      <c r="F34" s="1">
        <v>7.51</v>
      </c>
      <c r="G34" s="1">
        <v>4.3600000000000003</v>
      </c>
      <c r="H34" s="1">
        <v>5.77</v>
      </c>
      <c r="I34" s="1">
        <v>27.3</v>
      </c>
      <c r="J34" s="1">
        <v>36.1</v>
      </c>
      <c r="K34" s="1">
        <v>5</v>
      </c>
      <c r="L34" s="1">
        <v>6.61</v>
      </c>
      <c r="M34" s="1">
        <v>1.1399999999999999</v>
      </c>
      <c r="N34" s="1">
        <v>1.56</v>
      </c>
      <c r="O34" s="1">
        <v>0.06</v>
      </c>
      <c r="P34" s="1">
        <v>0.08</v>
      </c>
      <c r="Q34" s="1">
        <v>0.03</v>
      </c>
      <c r="R34" s="1">
        <v>0.04</v>
      </c>
      <c r="S34" s="1"/>
      <c r="T34" s="1"/>
      <c r="U34" s="1">
        <v>170</v>
      </c>
      <c r="V34" s="1">
        <v>225</v>
      </c>
    </row>
    <row r="35" spans="1:22">
      <c r="A35" s="1">
        <v>383</v>
      </c>
      <c r="B35" s="1" t="s">
        <v>47</v>
      </c>
      <c r="C35" s="1">
        <v>150</v>
      </c>
      <c r="D35" s="1">
        <v>180</v>
      </c>
      <c r="E35" s="1">
        <v>7.0000000000000007E-2</v>
      </c>
      <c r="F35" s="1">
        <v>0.08</v>
      </c>
      <c r="G35" s="1"/>
      <c r="H35" s="1"/>
      <c r="I35" s="1">
        <v>16.7</v>
      </c>
      <c r="J35" s="1">
        <v>20</v>
      </c>
      <c r="K35" s="1">
        <v>7.9</v>
      </c>
      <c r="L35" s="1">
        <v>9.4</v>
      </c>
      <c r="M35" s="1">
        <v>0.22</v>
      </c>
      <c r="N35" s="1">
        <v>0.26</v>
      </c>
      <c r="O35" s="1"/>
      <c r="P35" s="1"/>
      <c r="Q35" s="1">
        <v>0.04</v>
      </c>
      <c r="R35" s="1">
        <v>0.04</v>
      </c>
      <c r="S35" s="1">
        <v>0.05</v>
      </c>
      <c r="T35" s="1">
        <v>7.0000000000000007E-2</v>
      </c>
      <c r="U35" s="1">
        <v>67</v>
      </c>
      <c r="V35" s="1">
        <v>80</v>
      </c>
    </row>
    <row r="36" spans="1:22">
      <c r="A36" s="1"/>
      <c r="B36" s="1" t="s">
        <v>32</v>
      </c>
      <c r="C36" s="1">
        <v>30</v>
      </c>
      <c r="D36" s="1">
        <v>50</v>
      </c>
      <c r="E36" s="1">
        <v>2.37</v>
      </c>
      <c r="F36" s="1">
        <v>3.95</v>
      </c>
      <c r="G36" s="1">
        <v>0.3</v>
      </c>
      <c r="H36" s="1">
        <v>0.5</v>
      </c>
      <c r="I36" s="1">
        <v>14.4</v>
      </c>
      <c r="J36" s="1">
        <v>24.1</v>
      </c>
      <c r="K36" s="1">
        <v>6.9</v>
      </c>
      <c r="L36" s="1">
        <v>11.5</v>
      </c>
      <c r="M36" s="1">
        <v>0.6</v>
      </c>
      <c r="N36" s="1">
        <v>1</v>
      </c>
      <c r="O36" s="1">
        <v>0.05</v>
      </c>
      <c r="P36" s="1">
        <v>0.08</v>
      </c>
      <c r="Q36" s="1">
        <v>0.02</v>
      </c>
      <c r="R36" s="1">
        <v>0.03</v>
      </c>
      <c r="S36" s="1"/>
      <c r="T36" s="1"/>
      <c r="U36" s="1">
        <v>71</v>
      </c>
      <c r="V36" s="1">
        <v>118</v>
      </c>
    </row>
    <row r="37" spans="1:22">
      <c r="A37" s="18" t="s">
        <v>33</v>
      </c>
      <c r="B37" s="19"/>
      <c r="C37" s="6">
        <f>SUM(C31:C36)</f>
        <v>575</v>
      </c>
      <c r="D37" s="6">
        <f t="shared" ref="D37:V37" si="1">SUM(D31:D36)</f>
        <v>745</v>
      </c>
      <c r="E37" s="6">
        <f t="shared" si="1"/>
        <v>18.88</v>
      </c>
      <c r="F37" s="6">
        <f t="shared" si="1"/>
        <v>25.9</v>
      </c>
      <c r="G37" s="6">
        <f t="shared" si="1"/>
        <v>20.6</v>
      </c>
      <c r="H37" s="6">
        <f t="shared" si="1"/>
        <v>27.64</v>
      </c>
      <c r="I37" s="6">
        <f t="shared" si="1"/>
        <v>78.300000000000011</v>
      </c>
      <c r="J37" s="6">
        <f t="shared" si="1"/>
        <v>106.81</v>
      </c>
      <c r="K37" s="6">
        <f t="shared" si="1"/>
        <v>117.4</v>
      </c>
      <c r="L37" s="6">
        <f t="shared" si="1"/>
        <v>156.61000000000004</v>
      </c>
      <c r="M37" s="6">
        <f t="shared" si="1"/>
        <v>3.04</v>
      </c>
      <c r="N37" s="6">
        <f t="shared" si="1"/>
        <v>5.55</v>
      </c>
      <c r="O37" s="6">
        <f t="shared" si="1"/>
        <v>0.27</v>
      </c>
      <c r="P37" s="6">
        <f t="shared" si="1"/>
        <v>0.37000000000000005</v>
      </c>
      <c r="Q37" s="6">
        <f t="shared" si="1"/>
        <v>0.24000000000000002</v>
      </c>
      <c r="R37" s="6">
        <f t="shared" si="1"/>
        <v>0.38</v>
      </c>
      <c r="S37" s="6">
        <f t="shared" si="1"/>
        <v>20.700000000000003</v>
      </c>
      <c r="T37" s="6">
        <f t="shared" si="1"/>
        <v>26.9</v>
      </c>
      <c r="U37" s="6">
        <f t="shared" si="1"/>
        <v>574</v>
      </c>
      <c r="V37" s="6">
        <f t="shared" si="1"/>
        <v>779</v>
      </c>
    </row>
    <row r="38" spans="1:2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>
      <c r="A39" s="15" t="s">
        <v>34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7"/>
    </row>
    <row r="40" spans="1:22">
      <c r="A40" s="1">
        <v>466</v>
      </c>
      <c r="B40" s="1" t="s">
        <v>51</v>
      </c>
      <c r="C40" s="1">
        <v>25</v>
      </c>
      <c r="D40" s="1">
        <v>50</v>
      </c>
      <c r="E40" s="1">
        <v>1.94</v>
      </c>
      <c r="F40" s="1">
        <v>3.88</v>
      </c>
      <c r="G40" s="1">
        <v>1.18</v>
      </c>
      <c r="H40" s="1">
        <v>2.36</v>
      </c>
      <c r="I40" s="1">
        <v>13.07</v>
      </c>
      <c r="J40" s="1">
        <v>26.13</v>
      </c>
      <c r="K40" s="1">
        <v>5.5</v>
      </c>
      <c r="L40" s="1">
        <v>11</v>
      </c>
      <c r="M40" s="1">
        <v>0.34</v>
      </c>
      <c r="N40" s="1">
        <v>0.69</v>
      </c>
      <c r="O40" s="1">
        <v>0.03</v>
      </c>
      <c r="P40" s="1">
        <v>7.0000000000000007E-2</v>
      </c>
      <c r="Q40" s="1">
        <v>0.02</v>
      </c>
      <c r="R40" s="1">
        <v>0.04</v>
      </c>
      <c r="S40" s="1"/>
      <c r="T40" s="1"/>
      <c r="U40" s="1">
        <v>71</v>
      </c>
      <c r="V40" s="1">
        <v>141</v>
      </c>
    </row>
    <row r="41" spans="1:22">
      <c r="A41" s="1">
        <v>400</v>
      </c>
      <c r="B41" s="1" t="s">
        <v>52</v>
      </c>
      <c r="C41" s="1">
        <v>150</v>
      </c>
      <c r="D41" s="1">
        <v>180</v>
      </c>
      <c r="E41" s="1">
        <v>4.58</v>
      </c>
      <c r="F41" s="1">
        <v>5.48</v>
      </c>
      <c r="G41" s="1">
        <v>4.08</v>
      </c>
      <c r="H41" s="1">
        <v>4.88</v>
      </c>
      <c r="I41" s="1">
        <v>7.58</v>
      </c>
      <c r="J41" s="1">
        <v>9.07</v>
      </c>
      <c r="K41" s="1">
        <v>189</v>
      </c>
      <c r="L41" s="1">
        <v>226</v>
      </c>
      <c r="M41" s="1">
        <v>0.16</v>
      </c>
      <c r="N41" s="1">
        <v>0.19</v>
      </c>
      <c r="O41" s="1">
        <v>0.06</v>
      </c>
      <c r="P41" s="1">
        <v>7.0000000000000007E-2</v>
      </c>
      <c r="Q41" s="1">
        <v>0.24</v>
      </c>
      <c r="R41" s="1">
        <v>0.28000000000000003</v>
      </c>
      <c r="S41" s="1">
        <v>2.0499999999999998</v>
      </c>
      <c r="T41" s="1">
        <v>2.46</v>
      </c>
      <c r="U41" s="1">
        <v>85</v>
      </c>
      <c r="V41" s="1">
        <v>102</v>
      </c>
    </row>
    <row r="42" spans="1:22">
      <c r="A42" s="18" t="s">
        <v>37</v>
      </c>
      <c r="B42" s="19"/>
      <c r="C42" s="6">
        <f>SUM(C40:C41)</f>
        <v>175</v>
      </c>
      <c r="D42" s="6">
        <f t="shared" ref="D42:V42" si="2">SUM(D40:D41)</f>
        <v>230</v>
      </c>
      <c r="E42" s="6">
        <f t="shared" si="2"/>
        <v>6.52</v>
      </c>
      <c r="F42" s="6">
        <f t="shared" si="2"/>
        <v>9.36</v>
      </c>
      <c r="G42" s="6">
        <f t="shared" si="2"/>
        <v>5.26</v>
      </c>
      <c r="H42" s="6">
        <f t="shared" si="2"/>
        <v>7.24</v>
      </c>
      <c r="I42" s="6">
        <f t="shared" si="2"/>
        <v>20.65</v>
      </c>
      <c r="J42" s="6">
        <f t="shared" si="2"/>
        <v>35.200000000000003</v>
      </c>
      <c r="K42" s="6">
        <f t="shared" si="2"/>
        <v>194.5</v>
      </c>
      <c r="L42" s="6">
        <f t="shared" si="2"/>
        <v>237</v>
      </c>
      <c r="M42" s="6">
        <f t="shared" si="2"/>
        <v>0.5</v>
      </c>
      <c r="N42" s="6">
        <f t="shared" si="2"/>
        <v>0.87999999999999989</v>
      </c>
      <c r="O42" s="6">
        <f t="shared" si="2"/>
        <v>0.09</v>
      </c>
      <c r="P42" s="6">
        <f t="shared" si="2"/>
        <v>0.14000000000000001</v>
      </c>
      <c r="Q42" s="6">
        <f t="shared" si="2"/>
        <v>0.26</v>
      </c>
      <c r="R42" s="6">
        <f t="shared" si="2"/>
        <v>0.32</v>
      </c>
      <c r="S42" s="6">
        <f t="shared" si="2"/>
        <v>2.0499999999999998</v>
      </c>
      <c r="T42" s="6">
        <f t="shared" si="2"/>
        <v>2.46</v>
      </c>
      <c r="U42" s="6">
        <f t="shared" si="2"/>
        <v>156</v>
      </c>
      <c r="V42" s="6">
        <f t="shared" si="2"/>
        <v>243</v>
      </c>
    </row>
    <row r="43" spans="1:22" ht="18.75">
      <c r="A43" s="7"/>
      <c r="B43" s="7" t="s">
        <v>38</v>
      </c>
      <c r="C43" s="7">
        <f>C26+C37+C42</f>
        <v>750</v>
      </c>
      <c r="D43" s="7">
        <f t="shared" ref="D43:V43" si="3">D26+D37+D42</f>
        <v>975</v>
      </c>
      <c r="E43" s="7">
        <f t="shared" si="3"/>
        <v>33.319999999999993</v>
      </c>
      <c r="F43" s="7">
        <f t="shared" si="3"/>
        <v>48.699999999999996</v>
      </c>
      <c r="G43" s="7">
        <f t="shared" si="3"/>
        <v>40.07</v>
      </c>
      <c r="H43" s="7">
        <f t="shared" si="3"/>
        <v>50.59</v>
      </c>
      <c r="I43" s="7">
        <f t="shared" si="3"/>
        <v>150.53</v>
      </c>
      <c r="J43" s="7">
        <f t="shared" si="3"/>
        <v>209.29000000000002</v>
      </c>
      <c r="K43" s="7">
        <f t="shared" si="3"/>
        <v>439.7</v>
      </c>
      <c r="L43" s="7">
        <f t="shared" si="3"/>
        <v>678.71</v>
      </c>
      <c r="M43" s="7">
        <f t="shared" si="3"/>
        <v>4.91</v>
      </c>
      <c r="N43" s="7">
        <f t="shared" si="3"/>
        <v>8.27</v>
      </c>
      <c r="O43" s="7">
        <f t="shared" si="3"/>
        <v>0.47</v>
      </c>
      <c r="P43" s="7">
        <f t="shared" si="3"/>
        <v>0.66</v>
      </c>
      <c r="Q43" s="7">
        <f t="shared" si="3"/>
        <v>0.66</v>
      </c>
      <c r="R43" s="7">
        <f t="shared" si="3"/>
        <v>0.97</v>
      </c>
      <c r="S43" s="7">
        <f t="shared" si="3"/>
        <v>23.950000000000003</v>
      </c>
      <c r="T43" s="7">
        <f t="shared" si="3"/>
        <v>30.9</v>
      </c>
      <c r="U43" s="7">
        <f t="shared" si="3"/>
        <v>1096</v>
      </c>
      <c r="V43" s="7">
        <f t="shared" si="3"/>
        <v>1486</v>
      </c>
    </row>
    <row r="44" spans="1:22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</row>
    <row r="45" spans="1:22">
      <c r="A45" s="2"/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>
      <c r="A46" s="12"/>
      <c r="B46" s="12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1"/>
      <c r="P46" s="14"/>
      <c r="Q46" s="14"/>
      <c r="R46" s="14"/>
      <c r="S46" s="14"/>
      <c r="T46" s="14"/>
      <c r="U46" s="1"/>
      <c r="V46" s="1"/>
    </row>
    <row r="47" spans="1:22">
      <c r="A47" s="24"/>
      <c r="B47" s="24"/>
      <c r="C47" s="1"/>
      <c r="D47" s="1"/>
      <c r="E47" s="12"/>
      <c r="F47" s="12"/>
      <c r="G47" s="12"/>
      <c r="H47" s="12"/>
      <c r="I47" s="12"/>
      <c r="J47" s="12"/>
      <c r="K47" s="25"/>
      <c r="L47" s="26"/>
      <c r="M47" s="25"/>
      <c r="N47" s="26"/>
      <c r="O47" s="25"/>
      <c r="P47" s="26"/>
      <c r="Q47" s="25"/>
      <c r="R47" s="26"/>
      <c r="S47" s="25"/>
      <c r="T47" s="26"/>
      <c r="U47" s="12"/>
      <c r="V47" s="12"/>
    </row>
    <row r="48" spans="1:22">
      <c r="A48" s="13"/>
      <c r="B48" s="13"/>
      <c r="C48" s="14"/>
      <c r="D48" s="14"/>
      <c r="E48" s="13"/>
      <c r="F48" s="13"/>
      <c r="G48" s="13"/>
      <c r="H48" s="13"/>
      <c r="I48" s="13"/>
      <c r="J48" s="13"/>
      <c r="K48" s="27"/>
      <c r="L48" s="28"/>
      <c r="M48" s="27"/>
      <c r="N48" s="28"/>
      <c r="O48" s="27"/>
      <c r="P48" s="28"/>
      <c r="Q48" s="27"/>
      <c r="R48" s="28"/>
      <c r="S48" s="27"/>
      <c r="T48" s="28"/>
      <c r="U48" s="13"/>
      <c r="V48" s="13"/>
    </row>
    <row r="49" spans="1:2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>
      <c r="A50" s="15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7"/>
    </row>
    <row r="51" spans="1:2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>
      <c r="A55" s="18"/>
      <c r="B55" s="19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>
      <c r="A57" s="15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7"/>
    </row>
    <row r="58" spans="1:2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2"/>
    </row>
    <row r="60" spans="1:2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>
      <c r="A65" s="18"/>
      <c r="B65" s="19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>
      <c r="A67" s="15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7"/>
    </row>
    <row r="68" spans="1:2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>
      <c r="A71" s="18"/>
      <c r="B71" s="19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18.7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</row>
    <row r="74" spans="1:22">
      <c r="A74" s="2"/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>
      <c r="A75" s="12"/>
      <c r="B75" s="12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1"/>
      <c r="P75" s="14"/>
      <c r="Q75" s="14"/>
      <c r="R75" s="14"/>
      <c r="S75" s="14"/>
      <c r="T75" s="14"/>
      <c r="U75" s="1"/>
      <c r="V75" s="1"/>
    </row>
    <row r="76" spans="1:22">
      <c r="A76" s="24"/>
      <c r="B76" s="24"/>
      <c r="C76" s="1"/>
      <c r="D76" s="1"/>
      <c r="E76" s="12"/>
      <c r="F76" s="12"/>
      <c r="G76" s="12"/>
      <c r="H76" s="12"/>
      <c r="I76" s="12"/>
      <c r="J76" s="12"/>
      <c r="K76" s="25"/>
      <c r="L76" s="26"/>
      <c r="M76" s="25"/>
      <c r="N76" s="26"/>
      <c r="O76" s="25"/>
      <c r="P76" s="26"/>
      <c r="Q76" s="25"/>
      <c r="R76" s="26"/>
      <c r="S76" s="25"/>
      <c r="T76" s="26"/>
      <c r="U76" s="12"/>
      <c r="V76" s="12"/>
    </row>
    <row r="77" spans="1:22">
      <c r="A77" s="13"/>
      <c r="B77" s="13"/>
      <c r="C77" s="14"/>
      <c r="D77" s="14"/>
      <c r="E77" s="13"/>
      <c r="F77" s="13"/>
      <c r="G77" s="13"/>
      <c r="H77" s="13"/>
      <c r="I77" s="13"/>
      <c r="J77" s="13"/>
      <c r="K77" s="27"/>
      <c r="L77" s="28"/>
      <c r="M77" s="27"/>
      <c r="N77" s="28"/>
      <c r="O77" s="27"/>
      <c r="P77" s="28"/>
      <c r="Q77" s="27"/>
      <c r="R77" s="28"/>
      <c r="S77" s="27"/>
      <c r="T77" s="28"/>
      <c r="U77" s="13"/>
      <c r="V77" s="13"/>
    </row>
    <row r="78" spans="1:2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>
      <c r="A79" s="15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7"/>
    </row>
    <row r="80" spans="1:2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>
      <c r="A84" s="18"/>
      <c r="B84" s="19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>
      <c r="A86" s="15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7"/>
    </row>
    <row r="87" spans="1:2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2"/>
    </row>
    <row r="89" spans="1:2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>
      <c r="A91" s="1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>
      <c r="A95" s="18"/>
      <c r="B95" s="19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>
      <c r="A97" s="15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7"/>
    </row>
    <row r="98" spans="1:2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>
      <c r="A101" s="18"/>
      <c r="B101" s="19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8.7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</row>
    <row r="104" spans="1:22">
      <c r="A104" s="2"/>
      <c r="B104" s="2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>
      <c r="A105" s="12"/>
      <c r="B105" s="12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1"/>
      <c r="P105" s="14"/>
      <c r="Q105" s="14"/>
      <c r="R105" s="14"/>
      <c r="S105" s="14"/>
      <c r="T105" s="14"/>
      <c r="U105" s="1"/>
      <c r="V105" s="1"/>
    </row>
    <row r="106" spans="1:22">
      <c r="A106" s="24"/>
      <c r="B106" s="24"/>
      <c r="C106" s="1"/>
      <c r="D106" s="1"/>
      <c r="E106" s="12"/>
      <c r="F106" s="12"/>
      <c r="G106" s="12"/>
      <c r="H106" s="12"/>
      <c r="I106" s="12"/>
      <c r="J106" s="12"/>
      <c r="K106" s="25"/>
      <c r="L106" s="26"/>
      <c r="M106" s="25"/>
      <c r="N106" s="26"/>
      <c r="O106" s="25"/>
      <c r="P106" s="26"/>
      <c r="Q106" s="25"/>
      <c r="R106" s="26"/>
      <c r="S106" s="25"/>
      <c r="T106" s="26"/>
      <c r="U106" s="12"/>
      <c r="V106" s="12"/>
    </row>
    <row r="107" spans="1:22">
      <c r="A107" s="13"/>
      <c r="B107" s="13"/>
      <c r="C107" s="14"/>
      <c r="D107" s="14"/>
      <c r="E107" s="13"/>
      <c r="F107" s="13"/>
      <c r="G107" s="13"/>
      <c r="H107" s="13"/>
      <c r="I107" s="13"/>
      <c r="J107" s="13"/>
      <c r="K107" s="27"/>
      <c r="L107" s="28"/>
      <c r="M107" s="27"/>
      <c r="N107" s="28"/>
      <c r="O107" s="27"/>
      <c r="P107" s="28"/>
      <c r="Q107" s="27"/>
      <c r="R107" s="28"/>
      <c r="S107" s="27"/>
      <c r="T107" s="28"/>
      <c r="U107" s="13"/>
      <c r="V107" s="13"/>
    </row>
    <row r="108" spans="1:2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>
      <c r="A109" s="15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7"/>
    </row>
    <row r="110" spans="1:2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>
      <c r="A114" s="18"/>
      <c r="B114" s="19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>
      <c r="A116" s="15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7"/>
    </row>
    <row r="117" spans="1:2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2"/>
    </row>
    <row r="119" spans="1:2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>
      <c r="A121" s="1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>
      <c r="A125" s="18"/>
      <c r="B125" s="19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>
      <c r="A127" s="15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7"/>
    </row>
    <row r="128" spans="1:2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>
      <c r="A133" s="18"/>
      <c r="B133" s="19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8.7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</row>
    <row r="136" spans="1:22">
      <c r="A136" s="2"/>
      <c r="B136" s="2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>
      <c r="A137" s="12"/>
      <c r="B137" s="12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1"/>
      <c r="P137" s="14"/>
      <c r="Q137" s="14"/>
      <c r="R137" s="14"/>
      <c r="S137" s="14"/>
      <c r="T137" s="14"/>
      <c r="U137" s="1"/>
      <c r="V137" s="1"/>
    </row>
    <row r="138" spans="1:22">
      <c r="A138" s="24"/>
      <c r="B138" s="24"/>
      <c r="C138" s="1"/>
      <c r="D138" s="1"/>
      <c r="E138" s="12"/>
      <c r="F138" s="12"/>
      <c r="G138" s="12"/>
      <c r="H138" s="12"/>
      <c r="I138" s="12"/>
      <c r="J138" s="12"/>
      <c r="K138" s="25"/>
      <c r="L138" s="26"/>
      <c r="M138" s="25"/>
      <c r="N138" s="26"/>
      <c r="O138" s="25"/>
      <c r="P138" s="26"/>
      <c r="Q138" s="25"/>
      <c r="R138" s="26"/>
      <c r="S138" s="25"/>
      <c r="T138" s="26"/>
      <c r="U138" s="12"/>
      <c r="V138" s="12"/>
    </row>
    <row r="139" spans="1:22">
      <c r="A139" s="13"/>
      <c r="B139" s="13"/>
      <c r="C139" s="14"/>
      <c r="D139" s="14"/>
      <c r="E139" s="13"/>
      <c r="F139" s="13"/>
      <c r="G139" s="13"/>
      <c r="H139" s="13"/>
      <c r="I139" s="13"/>
      <c r="J139" s="13"/>
      <c r="K139" s="27"/>
      <c r="L139" s="28"/>
      <c r="M139" s="27"/>
      <c r="N139" s="28"/>
      <c r="O139" s="27"/>
      <c r="P139" s="28"/>
      <c r="Q139" s="27"/>
      <c r="R139" s="28"/>
      <c r="S139" s="27"/>
      <c r="T139" s="28"/>
      <c r="U139" s="13"/>
      <c r="V139" s="13"/>
    </row>
    <row r="140" spans="1:2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>
      <c r="A141" s="15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7"/>
    </row>
    <row r="142" spans="1:2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>
      <c r="A146" s="18"/>
      <c r="B146" s="19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>
      <c r="A148" s="15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7"/>
    </row>
    <row r="149" spans="1:2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>
      <c r="A150" s="20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2"/>
    </row>
    <row r="151" spans="1:2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>
      <c r="A153" s="1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>
      <c r="A157" s="18"/>
      <c r="B157" s="19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>
      <c r="A159" s="15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7"/>
    </row>
    <row r="160" spans="1:2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>
      <c r="A165" s="18"/>
      <c r="B165" s="19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8.7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</row>
    <row r="168" spans="1:22">
      <c r="A168" s="2"/>
      <c r="B168" s="2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>
      <c r="A169" s="12"/>
      <c r="B169" s="12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1"/>
      <c r="P169" s="14"/>
      <c r="Q169" s="14"/>
      <c r="R169" s="14"/>
      <c r="S169" s="14"/>
      <c r="T169" s="14"/>
      <c r="U169" s="1"/>
      <c r="V169" s="1"/>
    </row>
    <row r="170" spans="1:22">
      <c r="A170" s="24"/>
      <c r="B170" s="24"/>
      <c r="C170" s="1"/>
      <c r="D170" s="1"/>
      <c r="E170" s="12"/>
      <c r="F170" s="12"/>
      <c r="G170" s="12"/>
      <c r="H170" s="12"/>
      <c r="I170" s="12"/>
      <c r="J170" s="12"/>
      <c r="K170" s="25"/>
      <c r="L170" s="26"/>
      <c r="M170" s="25"/>
      <c r="N170" s="26"/>
      <c r="O170" s="25"/>
      <c r="P170" s="26"/>
      <c r="Q170" s="25"/>
      <c r="R170" s="26"/>
      <c r="S170" s="25"/>
      <c r="T170" s="26"/>
      <c r="U170" s="12"/>
      <c r="V170" s="12"/>
    </row>
    <row r="171" spans="1:22">
      <c r="A171" s="13"/>
      <c r="B171" s="13"/>
      <c r="C171" s="14"/>
      <c r="D171" s="14"/>
      <c r="E171" s="13"/>
      <c r="F171" s="13"/>
      <c r="G171" s="13"/>
      <c r="H171" s="13"/>
      <c r="I171" s="13"/>
      <c r="J171" s="13"/>
      <c r="K171" s="27"/>
      <c r="L171" s="28"/>
      <c r="M171" s="27"/>
      <c r="N171" s="28"/>
      <c r="O171" s="27"/>
      <c r="P171" s="28"/>
      <c r="Q171" s="27"/>
      <c r="R171" s="28"/>
      <c r="S171" s="27"/>
      <c r="T171" s="28"/>
      <c r="U171" s="13"/>
      <c r="V171" s="13"/>
    </row>
    <row r="172" spans="1:2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>
      <c r="A173" s="15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7"/>
    </row>
    <row r="174" spans="1:2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>
      <c r="A178" s="18"/>
      <c r="B178" s="19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>
      <c r="A180" s="15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7"/>
    </row>
    <row r="181" spans="1:2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>
      <c r="A182" s="20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2"/>
    </row>
    <row r="183" spans="1:2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>
      <c r="A185" s="1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>
      <c r="A190" s="18"/>
      <c r="B190" s="19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>
      <c r="A192" s="15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7"/>
    </row>
    <row r="193" spans="1:2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>
      <c r="A198" s="18"/>
      <c r="B198" s="19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8.7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</row>
    <row r="201" spans="1:22">
      <c r="A201" s="2"/>
      <c r="B201" s="2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>
      <c r="A202" s="12"/>
      <c r="B202" s="12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1"/>
      <c r="P202" s="14"/>
      <c r="Q202" s="14"/>
      <c r="R202" s="14"/>
      <c r="S202" s="14"/>
      <c r="T202" s="14"/>
      <c r="U202" s="1"/>
      <c r="V202" s="1"/>
    </row>
    <row r="203" spans="1:22">
      <c r="A203" s="24"/>
      <c r="B203" s="24"/>
      <c r="C203" s="1"/>
      <c r="D203" s="1"/>
      <c r="E203" s="12"/>
      <c r="F203" s="12"/>
      <c r="G203" s="12"/>
      <c r="H203" s="12"/>
      <c r="I203" s="12"/>
      <c r="J203" s="12"/>
      <c r="K203" s="25"/>
      <c r="L203" s="26"/>
      <c r="M203" s="25"/>
      <c r="N203" s="26"/>
      <c r="O203" s="25"/>
      <c r="P203" s="26"/>
      <c r="Q203" s="25"/>
      <c r="R203" s="26"/>
      <c r="S203" s="25"/>
      <c r="T203" s="26"/>
      <c r="U203" s="12"/>
      <c r="V203" s="12"/>
    </row>
    <row r="204" spans="1:22">
      <c r="A204" s="13"/>
      <c r="B204" s="13"/>
      <c r="C204" s="14"/>
      <c r="D204" s="14"/>
      <c r="E204" s="13"/>
      <c r="F204" s="13"/>
      <c r="G204" s="13"/>
      <c r="H204" s="13"/>
      <c r="I204" s="13"/>
      <c r="J204" s="13"/>
      <c r="K204" s="27"/>
      <c r="L204" s="28"/>
      <c r="M204" s="27"/>
      <c r="N204" s="28"/>
      <c r="O204" s="27"/>
      <c r="P204" s="28"/>
      <c r="Q204" s="27"/>
      <c r="R204" s="28"/>
      <c r="S204" s="27"/>
      <c r="T204" s="28"/>
      <c r="U204" s="13"/>
      <c r="V204" s="13"/>
    </row>
    <row r="205" spans="1:2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>
      <c r="A206" s="15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7"/>
    </row>
    <row r="207" spans="1:2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3">
      <c r="A211" s="18"/>
      <c r="B211" s="19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3">
      <c r="A213" s="15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7"/>
    </row>
    <row r="214" spans="1:2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8"/>
      <c r="W214" s="8"/>
    </row>
    <row r="215" spans="1:23">
      <c r="A215" s="20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2"/>
    </row>
    <row r="216" spans="1:2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3">
      <c r="A218" s="1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3">
      <c r="A223" s="18"/>
      <c r="B223" s="19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>
      <c r="A225" s="15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7"/>
    </row>
    <row r="226" spans="1:2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>
      <c r="A231" s="18"/>
      <c r="B231" s="19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8.7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</row>
    <row r="234" spans="1:22">
      <c r="A234" s="2"/>
      <c r="B234" s="2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>
      <c r="A235" s="12"/>
      <c r="B235" s="12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1"/>
      <c r="P235" s="14"/>
      <c r="Q235" s="14"/>
      <c r="R235" s="14"/>
      <c r="S235" s="14"/>
      <c r="T235" s="14"/>
      <c r="U235" s="1"/>
      <c r="V235" s="1"/>
    </row>
    <row r="236" spans="1:22">
      <c r="A236" s="24"/>
      <c r="B236" s="24"/>
      <c r="C236" s="1"/>
      <c r="D236" s="1"/>
      <c r="E236" s="12"/>
      <c r="F236" s="12"/>
      <c r="G236" s="12"/>
      <c r="H236" s="12"/>
      <c r="I236" s="12"/>
      <c r="J236" s="12"/>
      <c r="K236" s="25"/>
      <c r="L236" s="26"/>
      <c r="M236" s="25"/>
      <c r="N236" s="26"/>
      <c r="O236" s="25"/>
      <c r="P236" s="26"/>
      <c r="Q236" s="25"/>
      <c r="R236" s="26"/>
      <c r="S236" s="25"/>
      <c r="T236" s="26"/>
      <c r="U236" s="12"/>
      <c r="V236" s="12"/>
    </row>
    <row r="237" spans="1:22">
      <c r="A237" s="13"/>
      <c r="B237" s="13"/>
      <c r="C237" s="14"/>
      <c r="D237" s="14"/>
      <c r="E237" s="13"/>
      <c r="F237" s="13"/>
      <c r="G237" s="13"/>
      <c r="H237" s="13"/>
      <c r="I237" s="13"/>
      <c r="J237" s="13"/>
      <c r="K237" s="27"/>
      <c r="L237" s="28"/>
      <c r="M237" s="27"/>
      <c r="N237" s="28"/>
      <c r="O237" s="27"/>
      <c r="P237" s="28"/>
      <c r="Q237" s="27"/>
      <c r="R237" s="28"/>
      <c r="S237" s="27"/>
      <c r="T237" s="28"/>
      <c r="U237" s="13"/>
      <c r="V237" s="13"/>
    </row>
    <row r="238" spans="1:2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>
      <c r="A239" s="15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7"/>
    </row>
    <row r="240" spans="1:2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>
      <c r="A244" s="18"/>
      <c r="B244" s="19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>
      <c r="A246" s="15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7"/>
    </row>
    <row r="247" spans="1:2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>
      <c r="A248" s="20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2"/>
    </row>
    <row r="249" spans="1:2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>
      <c r="A251" s="1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>
      <c r="A256" s="18"/>
      <c r="B256" s="19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>
      <c r="A258" s="15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7"/>
    </row>
    <row r="259" spans="1:2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>
      <c r="A264" s="18"/>
      <c r="B264" s="19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8.7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</row>
    <row r="267" spans="1:22">
      <c r="A267" s="2"/>
      <c r="B267" s="2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>
      <c r="A268" s="12"/>
      <c r="B268" s="12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1"/>
      <c r="P268" s="14"/>
      <c r="Q268" s="14"/>
      <c r="R268" s="14"/>
      <c r="S268" s="14"/>
      <c r="T268" s="14"/>
      <c r="U268" s="1"/>
      <c r="V268" s="1"/>
    </row>
    <row r="269" spans="1:22">
      <c r="A269" s="24"/>
      <c r="B269" s="24"/>
      <c r="C269" s="1"/>
      <c r="D269" s="1"/>
      <c r="E269" s="12"/>
      <c r="F269" s="12"/>
      <c r="G269" s="12"/>
      <c r="H269" s="12"/>
      <c r="I269" s="12"/>
      <c r="J269" s="12"/>
      <c r="K269" s="25"/>
      <c r="L269" s="26"/>
      <c r="M269" s="25"/>
      <c r="N269" s="26"/>
      <c r="O269" s="25"/>
      <c r="P269" s="26"/>
      <c r="Q269" s="25"/>
      <c r="R269" s="26"/>
      <c r="S269" s="25"/>
      <c r="T269" s="26"/>
      <c r="U269" s="12"/>
      <c r="V269" s="12"/>
    </row>
    <row r="270" spans="1:22">
      <c r="A270" s="13"/>
      <c r="B270" s="13"/>
      <c r="C270" s="14"/>
      <c r="D270" s="14"/>
      <c r="E270" s="13"/>
      <c r="F270" s="13"/>
      <c r="G270" s="13"/>
      <c r="H270" s="13"/>
      <c r="I270" s="13"/>
      <c r="J270" s="13"/>
      <c r="K270" s="27"/>
      <c r="L270" s="28"/>
      <c r="M270" s="27"/>
      <c r="N270" s="28"/>
      <c r="O270" s="27"/>
      <c r="P270" s="28"/>
      <c r="Q270" s="27"/>
      <c r="R270" s="28"/>
      <c r="S270" s="27"/>
      <c r="T270" s="28"/>
      <c r="U270" s="13"/>
      <c r="V270" s="13"/>
    </row>
    <row r="271" spans="1:2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>
      <c r="A272" s="15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7"/>
    </row>
    <row r="273" spans="1:2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>
      <c r="A277" s="18"/>
      <c r="B277" s="19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>
      <c r="A279" s="15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7"/>
    </row>
    <row r="280" spans="1:2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>
      <c r="A281" s="20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2"/>
    </row>
    <row r="282" spans="1:2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>
      <c r="A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>
      <c r="A285" s="1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>
      <c r="A289" s="18"/>
      <c r="B289" s="19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>
      <c r="A291" s="15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7"/>
    </row>
    <row r="292" spans="1:2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>
      <c r="A297" s="18"/>
      <c r="B297" s="19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8.7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</row>
  </sheetData>
  <mergeCells count="279">
    <mergeCell ref="A11:V11"/>
    <mergeCell ref="A12:V12"/>
    <mergeCell ref="A13:V13"/>
    <mergeCell ref="Q2:V2"/>
    <mergeCell ref="Q3:V3"/>
    <mergeCell ref="Q4:V4"/>
    <mergeCell ref="Q5:V5"/>
    <mergeCell ref="A9:V9"/>
    <mergeCell ref="A10:V10"/>
    <mergeCell ref="A15:V15"/>
    <mergeCell ref="A17:A19"/>
    <mergeCell ref="B17:B19"/>
    <mergeCell ref="C17:D17"/>
    <mergeCell ref="E17:F17"/>
    <mergeCell ref="G17:H17"/>
    <mergeCell ref="I17:J17"/>
    <mergeCell ref="K17:N17"/>
    <mergeCell ref="P17:T17"/>
    <mergeCell ref="V18:V19"/>
    <mergeCell ref="C19:D19"/>
    <mergeCell ref="A21:V21"/>
    <mergeCell ref="A26:B26"/>
    <mergeCell ref="A28:V28"/>
    <mergeCell ref="A30:V30"/>
    <mergeCell ref="K18:L19"/>
    <mergeCell ref="M18:N19"/>
    <mergeCell ref="O18:P19"/>
    <mergeCell ref="Q18:R19"/>
    <mergeCell ref="S18:T19"/>
    <mergeCell ref="U18:U19"/>
    <mergeCell ref="E18:E19"/>
    <mergeCell ref="F18:F19"/>
    <mergeCell ref="G18:G19"/>
    <mergeCell ref="H18:H19"/>
    <mergeCell ref="I18:I19"/>
    <mergeCell ref="J18:J19"/>
    <mergeCell ref="A37:B37"/>
    <mergeCell ref="A39:V39"/>
    <mergeCell ref="A42:B42"/>
    <mergeCell ref="A44:V44"/>
    <mergeCell ref="A46:A48"/>
    <mergeCell ref="B46:B48"/>
    <mergeCell ref="C46:D46"/>
    <mergeCell ref="E46:F46"/>
    <mergeCell ref="G46:H46"/>
    <mergeCell ref="I46:J46"/>
    <mergeCell ref="K46:N46"/>
    <mergeCell ref="P46:T46"/>
    <mergeCell ref="E47:E48"/>
    <mergeCell ref="F47:F48"/>
    <mergeCell ref="G47:G48"/>
    <mergeCell ref="H47:H48"/>
    <mergeCell ref="I47:I48"/>
    <mergeCell ref="J47:J48"/>
    <mergeCell ref="K47:L48"/>
    <mergeCell ref="M47:N48"/>
    <mergeCell ref="A50:V50"/>
    <mergeCell ref="A55:B55"/>
    <mergeCell ref="A57:V57"/>
    <mergeCell ref="A59:V59"/>
    <mergeCell ref="A65:B65"/>
    <mergeCell ref="A67:V67"/>
    <mergeCell ref="O47:P48"/>
    <mergeCell ref="Q47:R48"/>
    <mergeCell ref="S47:T48"/>
    <mergeCell ref="U47:U48"/>
    <mergeCell ref="V47:V48"/>
    <mergeCell ref="C48:D48"/>
    <mergeCell ref="A71:B71"/>
    <mergeCell ref="A73:V73"/>
    <mergeCell ref="A75:A77"/>
    <mergeCell ref="B75:B77"/>
    <mergeCell ref="C75:D75"/>
    <mergeCell ref="E75:F75"/>
    <mergeCell ref="G75:H75"/>
    <mergeCell ref="I75:J75"/>
    <mergeCell ref="K75:N75"/>
    <mergeCell ref="P75:T75"/>
    <mergeCell ref="V76:V77"/>
    <mergeCell ref="C77:D77"/>
    <mergeCell ref="A79:V79"/>
    <mergeCell ref="A84:B84"/>
    <mergeCell ref="A86:V86"/>
    <mergeCell ref="A88:V88"/>
    <mergeCell ref="K76:L77"/>
    <mergeCell ref="M76:N77"/>
    <mergeCell ref="O76:P77"/>
    <mergeCell ref="Q76:R77"/>
    <mergeCell ref="S76:T77"/>
    <mergeCell ref="U76:U77"/>
    <mergeCell ref="E76:E77"/>
    <mergeCell ref="F76:F77"/>
    <mergeCell ref="G76:G77"/>
    <mergeCell ref="H76:H77"/>
    <mergeCell ref="I76:I77"/>
    <mergeCell ref="J76:J77"/>
    <mergeCell ref="A95:B95"/>
    <mergeCell ref="A97:V97"/>
    <mergeCell ref="A101:B101"/>
    <mergeCell ref="A103:V103"/>
    <mergeCell ref="A105:A107"/>
    <mergeCell ref="B105:B107"/>
    <mergeCell ref="C105:D105"/>
    <mergeCell ref="E105:F105"/>
    <mergeCell ref="G105:H105"/>
    <mergeCell ref="I105:J105"/>
    <mergeCell ref="K105:N105"/>
    <mergeCell ref="P105:T105"/>
    <mergeCell ref="E106:E107"/>
    <mergeCell ref="F106:F107"/>
    <mergeCell ref="G106:G107"/>
    <mergeCell ref="H106:H107"/>
    <mergeCell ref="I106:I107"/>
    <mergeCell ref="J106:J107"/>
    <mergeCell ref="K106:L107"/>
    <mergeCell ref="M106:N107"/>
    <mergeCell ref="A109:V109"/>
    <mergeCell ref="A114:B114"/>
    <mergeCell ref="A116:V116"/>
    <mergeCell ref="A118:V118"/>
    <mergeCell ref="A125:B125"/>
    <mergeCell ref="A127:V127"/>
    <mergeCell ref="O106:P107"/>
    <mergeCell ref="Q106:R107"/>
    <mergeCell ref="S106:T107"/>
    <mergeCell ref="U106:U107"/>
    <mergeCell ref="V106:V107"/>
    <mergeCell ref="C107:D107"/>
    <mergeCell ref="A133:B133"/>
    <mergeCell ref="A135:V135"/>
    <mergeCell ref="A137:A139"/>
    <mergeCell ref="B137:B139"/>
    <mergeCell ref="C137:D137"/>
    <mergeCell ref="E137:F137"/>
    <mergeCell ref="G137:H137"/>
    <mergeCell ref="I137:J137"/>
    <mergeCell ref="K137:N137"/>
    <mergeCell ref="P137:T137"/>
    <mergeCell ref="V138:V139"/>
    <mergeCell ref="C139:D139"/>
    <mergeCell ref="A141:V141"/>
    <mergeCell ref="A146:B146"/>
    <mergeCell ref="A148:V148"/>
    <mergeCell ref="A150:V150"/>
    <mergeCell ref="K138:L139"/>
    <mergeCell ref="M138:N139"/>
    <mergeCell ref="O138:P139"/>
    <mergeCell ref="Q138:R139"/>
    <mergeCell ref="S138:T139"/>
    <mergeCell ref="U138:U139"/>
    <mergeCell ref="E138:E139"/>
    <mergeCell ref="F138:F139"/>
    <mergeCell ref="G138:G139"/>
    <mergeCell ref="H138:H139"/>
    <mergeCell ref="I138:I139"/>
    <mergeCell ref="J138:J139"/>
    <mergeCell ref="A157:B157"/>
    <mergeCell ref="A159:V159"/>
    <mergeCell ref="A165:B165"/>
    <mergeCell ref="A167:V167"/>
    <mergeCell ref="A169:A171"/>
    <mergeCell ref="B169:B171"/>
    <mergeCell ref="C169:D169"/>
    <mergeCell ref="E169:F169"/>
    <mergeCell ref="G169:H169"/>
    <mergeCell ref="I169:J169"/>
    <mergeCell ref="K169:N169"/>
    <mergeCell ref="P169:T169"/>
    <mergeCell ref="E170:E171"/>
    <mergeCell ref="F170:F171"/>
    <mergeCell ref="G170:G171"/>
    <mergeCell ref="H170:H171"/>
    <mergeCell ref="I170:I171"/>
    <mergeCell ref="J170:J171"/>
    <mergeCell ref="K170:L171"/>
    <mergeCell ref="M170:N171"/>
    <mergeCell ref="A173:V173"/>
    <mergeCell ref="A178:B178"/>
    <mergeCell ref="A180:V180"/>
    <mergeCell ref="A182:V182"/>
    <mergeCell ref="A190:B190"/>
    <mergeCell ref="A192:V192"/>
    <mergeCell ref="O170:P171"/>
    <mergeCell ref="Q170:R171"/>
    <mergeCell ref="S170:T171"/>
    <mergeCell ref="U170:U171"/>
    <mergeCell ref="V170:V171"/>
    <mergeCell ref="C171:D171"/>
    <mergeCell ref="A198:B198"/>
    <mergeCell ref="A200:V200"/>
    <mergeCell ref="A202:A204"/>
    <mergeCell ref="B202:B204"/>
    <mergeCell ref="C202:D202"/>
    <mergeCell ref="E202:F202"/>
    <mergeCell ref="G202:H202"/>
    <mergeCell ref="I202:J202"/>
    <mergeCell ref="K202:N202"/>
    <mergeCell ref="P202:T202"/>
    <mergeCell ref="V203:V204"/>
    <mergeCell ref="C204:D204"/>
    <mergeCell ref="A206:V206"/>
    <mergeCell ref="A211:B211"/>
    <mergeCell ref="A213:V213"/>
    <mergeCell ref="A215:V215"/>
    <mergeCell ref="K203:L204"/>
    <mergeCell ref="M203:N204"/>
    <mergeCell ref="O203:P204"/>
    <mergeCell ref="Q203:R204"/>
    <mergeCell ref="S203:T204"/>
    <mergeCell ref="U203:U204"/>
    <mergeCell ref="E203:E204"/>
    <mergeCell ref="F203:F204"/>
    <mergeCell ref="G203:G204"/>
    <mergeCell ref="H203:H204"/>
    <mergeCell ref="I203:I204"/>
    <mergeCell ref="J203:J204"/>
    <mergeCell ref="A223:B223"/>
    <mergeCell ref="A225:V225"/>
    <mergeCell ref="A231:B231"/>
    <mergeCell ref="A233:V233"/>
    <mergeCell ref="A235:A237"/>
    <mergeCell ref="B235:B237"/>
    <mergeCell ref="C235:D235"/>
    <mergeCell ref="E235:F235"/>
    <mergeCell ref="G235:H235"/>
    <mergeCell ref="I235:J235"/>
    <mergeCell ref="K235:N235"/>
    <mergeCell ref="P235:T235"/>
    <mergeCell ref="E236:E237"/>
    <mergeCell ref="F236:F237"/>
    <mergeCell ref="G236:G237"/>
    <mergeCell ref="H236:H237"/>
    <mergeCell ref="I236:I237"/>
    <mergeCell ref="J236:J237"/>
    <mergeCell ref="K236:L237"/>
    <mergeCell ref="M236:N237"/>
    <mergeCell ref="A239:V239"/>
    <mergeCell ref="A244:B244"/>
    <mergeCell ref="A246:V246"/>
    <mergeCell ref="A248:V248"/>
    <mergeCell ref="A256:B256"/>
    <mergeCell ref="A258:V258"/>
    <mergeCell ref="O236:P237"/>
    <mergeCell ref="Q236:R237"/>
    <mergeCell ref="S236:T237"/>
    <mergeCell ref="U236:U237"/>
    <mergeCell ref="V236:V237"/>
    <mergeCell ref="C237:D237"/>
    <mergeCell ref="A264:B264"/>
    <mergeCell ref="A266:V266"/>
    <mergeCell ref="A268:A270"/>
    <mergeCell ref="B268:B270"/>
    <mergeCell ref="C268:D268"/>
    <mergeCell ref="E268:F268"/>
    <mergeCell ref="G268:H268"/>
    <mergeCell ref="I268:J268"/>
    <mergeCell ref="K268:N268"/>
    <mergeCell ref="P268:T268"/>
    <mergeCell ref="A289:B289"/>
    <mergeCell ref="A291:V291"/>
    <mergeCell ref="A297:B297"/>
    <mergeCell ref="V269:V270"/>
    <mergeCell ref="C270:D270"/>
    <mergeCell ref="A272:V272"/>
    <mergeCell ref="A277:B277"/>
    <mergeCell ref="A279:V279"/>
    <mergeCell ref="A281:V281"/>
    <mergeCell ref="K269:L270"/>
    <mergeCell ref="M269:N270"/>
    <mergeCell ref="O269:P270"/>
    <mergeCell ref="Q269:R270"/>
    <mergeCell ref="S269:T270"/>
    <mergeCell ref="U269:U270"/>
    <mergeCell ref="E269:E270"/>
    <mergeCell ref="F269:F270"/>
    <mergeCell ref="G269:G270"/>
    <mergeCell ref="H269:H270"/>
    <mergeCell ref="I269:I270"/>
    <mergeCell ref="J269:J270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W269"/>
  <sheetViews>
    <sheetView zoomScale="80" zoomScaleNormal="80" workbookViewId="0">
      <selection activeCell="A9" sqref="A9:V13"/>
    </sheetView>
  </sheetViews>
  <sheetFormatPr defaultRowHeight="15"/>
  <cols>
    <col min="2" max="2" width="27.5703125" customWidth="1"/>
  </cols>
  <sheetData>
    <row r="2" spans="1:22" ht="18.7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29"/>
      <c r="R2" s="29"/>
      <c r="S2" s="29"/>
      <c r="T2" s="29"/>
      <c r="U2" s="29"/>
      <c r="V2" s="29"/>
    </row>
    <row r="3" spans="1:22" ht="18.7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30"/>
      <c r="R3" s="30"/>
      <c r="S3" s="30"/>
      <c r="T3" s="30"/>
      <c r="U3" s="30"/>
      <c r="V3" s="30"/>
    </row>
    <row r="4" spans="1:22" ht="18.7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30"/>
      <c r="R4" s="30"/>
      <c r="S4" s="30"/>
      <c r="T4" s="30"/>
      <c r="U4" s="30"/>
      <c r="V4" s="30"/>
    </row>
    <row r="5" spans="1:22" ht="18.7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31"/>
      <c r="R5" s="31"/>
      <c r="S5" s="31"/>
      <c r="T5" s="31"/>
      <c r="U5" s="31"/>
      <c r="V5" s="31"/>
    </row>
    <row r="6" spans="1:22" ht="18.7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8.7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8.7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8.7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</row>
    <row r="10" spans="1:22" ht="18.7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</row>
    <row r="11" spans="1:22" ht="18.7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</row>
    <row r="12" spans="1:22" ht="18.75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</row>
    <row r="13" spans="1:22" ht="18.7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</row>
    <row r="15" spans="1:22">
      <c r="A15" s="23" t="s">
        <v>53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</row>
    <row r="16" spans="1:22">
      <c r="A16" s="2"/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s="12" t="s">
        <v>0</v>
      </c>
      <c r="B17" s="12" t="s">
        <v>1</v>
      </c>
      <c r="C17" s="14" t="s">
        <v>2</v>
      </c>
      <c r="D17" s="14"/>
      <c r="E17" s="14" t="s">
        <v>5</v>
      </c>
      <c r="F17" s="14"/>
      <c r="G17" s="14" t="s">
        <v>6</v>
      </c>
      <c r="H17" s="14"/>
      <c r="I17" s="14" t="s">
        <v>7</v>
      </c>
      <c r="J17" s="14"/>
      <c r="K17" s="14" t="s">
        <v>8</v>
      </c>
      <c r="L17" s="14"/>
      <c r="M17" s="14"/>
      <c r="N17" s="14"/>
      <c r="O17" s="11"/>
      <c r="P17" s="14" t="s">
        <v>11</v>
      </c>
      <c r="Q17" s="14"/>
      <c r="R17" s="14"/>
      <c r="S17" s="14"/>
      <c r="T17" s="14"/>
      <c r="U17" s="1" t="s">
        <v>15</v>
      </c>
      <c r="V17" s="1" t="s">
        <v>16</v>
      </c>
    </row>
    <row r="18" spans="1:22">
      <c r="A18" s="24"/>
      <c r="B18" s="24"/>
      <c r="C18" s="1" t="s">
        <v>3</v>
      </c>
      <c r="D18" s="1">
        <v>3</v>
      </c>
      <c r="E18" s="12"/>
      <c r="F18" s="12"/>
      <c r="G18" s="12"/>
      <c r="H18" s="12"/>
      <c r="I18" s="12"/>
      <c r="J18" s="12"/>
      <c r="K18" s="25" t="s">
        <v>9</v>
      </c>
      <c r="L18" s="26"/>
      <c r="M18" s="25" t="s">
        <v>10</v>
      </c>
      <c r="N18" s="26"/>
      <c r="O18" s="25" t="s">
        <v>12</v>
      </c>
      <c r="P18" s="26"/>
      <c r="Q18" s="25" t="s">
        <v>13</v>
      </c>
      <c r="R18" s="26"/>
      <c r="S18" s="25" t="s">
        <v>14</v>
      </c>
      <c r="T18" s="26"/>
      <c r="U18" s="12"/>
      <c r="V18" s="12"/>
    </row>
    <row r="19" spans="1:22">
      <c r="A19" s="13"/>
      <c r="B19" s="13"/>
      <c r="C19" s="14" t="s">
        <v>4</v>
      </c>
      <c r="D19" s="14"/>
      <c r="E19" s="13"/>
      <c r="F19" s="13"/>
      <c r="G19" s="13"/>
      <c r="H19" s="13"/>
      <c r="I19" s="13"/>
      <c r="J19" s="13"/>
      <c r="K19" s="27"/>
      <c r="L19" s="28"/>
      <c r="M19" s="27"/>
      <c r="N19" s="28"/>
      <c r="O19" s="27"/>
      <c r="P19" s="28"/>
      <c r="Q19" s="27"/>
      <c r="R19" s="28"/>
      <c r="S19" s="27"/>
      <c r="T19" s="28"/>
      <c r="U19" s="13"/>
      <c r="V19" s="13"/>
    </row>
    <row r="20" spans="1:22">
      <c r="A20" s="1">
        <v>1</v>
      </c>
      <c r="B20" s="1">
        <v>2</v>
      </c>
      <c r="C20" s="1">
        <v>3</v>
      </c>
      <c r="D20" s="1">
        <v>4</v>
      </c>
      <c r="E20" s="1">
        <v>5</v>
      </c>
      <c r="F20" s="1">
        <v>6</v>
      </c>
      <c r="G20" s="1">
        <v>7</v>
      </c>
      <c r="H20" s="1">
        <v>8</v>
      </c>
      <c r="I20" s="1">
        <v>9</v>
      </c>
      <c r="J20" s="1">
        <v>10</v>
      </c>
      <c r="K20" s="1">
        <v>11</v>
      </c>
      <c r="L20" s="1">
        <v>12</v>
      </c>
      <c r="M20" s="1">
        <v>13</v>
      </c>
      <c r="N20" s="1">
        <v>14</v>
      </c>
      <c r="O20" s="1">
        <v>15</v>
      </c>
      <c r="P20" s="1">
        <v>16</v>
      </c>
      <c r="Q20" s="1">
        <v>17</v>
      </c>
      <c r="R20" s="1">
        <v>18</v>
      </c>
      <c r="S20" s="1">
        <v>19</v>
      </c>
      <c r="T20" s="1">
        <v>20</v>
      </c>
      <c r="U20" s="1">
        <v>21</v>
      </c>
      <c r="V20" s="1">
        <v>22</v>
      </c>
    </row>
    <row r="21" spans="1:22">
      <c r="A21" s="15" t="s">
        <v>19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7"/>
    </row>
    <row r="22" spans="1:22" ht="30">
      <c r="A22" s="1">
        <v>168</v>
      </c>
      <c r="B22" s="1" t="s">
        <v>54</v>
      </c>
      <c r="C22" s="1">
        <v>155</v>
      </c>
      <c r="D22" s="1">
        <v>205</v>
      </c>
      <c r="E22" s="1">
        <v>4.01</v>
      </c>
      <c r="F22" s="1">
        <v>5.3</v>
      </c>
      <c r="G22" s="1">
        <v>2.06</v>
      </c>
      <c r="H22" s="1">
        <v>2.72</v>
      </c>
      <c r="I22" s="1">
        <v>25.2</v>
      </c>
      <c r="J22" s="1">
        <v>33.299999999999997</v>
      </c>
      <c r="K22" s="1">
        <v>17.8</v>
      </c>
      <c r="L22" s="1">
        <v>23.5</v>
      </c>
      <c r="M22" s="1">
        <v>1.1599999999999999</v>
      </c>
      <c r="N22" s="1">
        <v>1.53</v>
      </c>
      <c r="O22" s="1">
        <v>0.1</v>
      </c>
      <c r="P22" s="1">
        <v>0.14000000000000001</v>
      </c>
      <c r="Q22" s="1">
        <v>0.03</v>
      </c>
      <c r="R22" s="1">
        <v>0.04</v>
      </c>
      <c r="S22" s="1"/>
      <c r="T22" s="1"/>
      <c r="U22" s="1">
        <v>135</v>
      </c>
      <c r="V22" s="1">
        <v>178</v>
      </c>
    </row>
    <row r="23" spans="1:22">
      <c r="A23" s="1">
        <v>394</v>
      </c>
      <c r="B23" s="1" t="s">
        <v>55</v>
      </c>
      <c r="C23" s="1">
        <v>150</v>
      </c>
      <c r="D23" s="1">
        <v>180</v>
      </c>
      <c r="E23" s="1">
        <v>2.65</v>
      </c>
      <c r="F23" s="1">
        <v>2.67</v>
      </c>
      <c r="G23" s="1">
        <v>2.33</v>
      </c>
      <c r="H23" s="1">
        <v>2.34</v>
      </c>
      <c r="I23" s="1">
        <v>11.3</v>
      </c>
      <c r="J23" s="1">
        <v>14.3</v>
      </c>
      <c r="K23" s="1">
        <v>112</v>
      </c>
      <c r="L23" s="1">
        <v>114</v>
      </c>
      <c r="M23" s="1">
        <v>0.28000000000000003</v>
      </c>
      <c r="N23" s="1">
        <v>0.37</v>
      </c>
      <c r="O23" s="1">
        <v>0.04</v>
      </c>
      <c r="P23" s="1">
        <v>0.04</v>
      </c>
      <c r="Q23" s="1">
        <v>0.14000000000000001</v>
      </c>
      <c r="R23" s="1">
        <v>1.1399999999999999</v>
      </c>
      <c r="S23" s="1">
        <v>1.19</v>
      </c>
      <c r="T23" s="1">
        <v>1.19</v>
      </c>
      <c r="U23" s="1">
        <v>77</v>
      </c>
      <c r="V23" s="1">
        <v>89</v>
      </c>
    </row>
    <row r="24" spans="1:22" ht="30">
      <c r="A24" s="1">
        <v>1</v>
      </c>
      <c r="B24" s="1" t="s">
        <v>21</v>
      </c>
      <c r="C24" s="1">
        <v>40</v>
      </c>
      <c r="D24" s="1"/>
      <c r="E24" s="1">
        <v>2.4500000000000002</v>
      </c>
      <c r="F24" s="1"/>
      <c r="G24" s="1">
        <v>7.53</v>
      </c>
      <c r="H24" s="1"/>
      <c r="I24" s="1">
        <v>14.6</v>
      </c>
      <c r="J24" s="1"/>
      <c r="K24" s="1">
        <v>9.3000000000000007</v>
      </c>
      <c r="L24" s="1"/>
      <c r="M24" s="1">
        <v>0.62</v>
      </c>
      <c r="N24" s="1"/>
      <c r="O24" s="1">
        <v>0.05</v>
      </c>
      <c r="P24" s="1"/>
      <c r="Q24" s="1"/>
      <c r="R24" s="1"/>
      <c r="S24" s="1"/>
      <c r="T24" s="1"/>
      <c r="U24" s="1">
        <v>136</v>
      </c>
      <c r="V24" s="1"/>
    </row>
    <row r="25" spans="1:22">
      <c r="A25" s="1">
        <v>3</v>
      </c>
      <c r="B25" s="1" t="s">
        <v>43</v>
      </c>
      <c r="C25" s="1"/>
      <c r="D25" s="1">
        <v>60</v>
      </c>
      <c r="E25" s="1"/>
      <c r="F25" s="1">
        <v>6.68</v>
      </c>
      <c r="G25" s="1"/>
      <c r="H25" s="1">
        <v>8.4499999999999993</v>
      </c>
      <c r="I25" s="1"/>
      <c r="J25" s="1">
        <v>19.39</v>
      </c>
      <c r="K25" s="1"/>
      <c r="L25" s="1">
        <v>142.4</v>
      </c>
      <c r="M25" s="1"/>
      <c r="N25" s="1">
        <v>0.96</v>
      </c>
      <c r="O25" s="1"/>
      <c r="P25" s="1">
        <v>7.0000000000000007E-2</v>
      </c>
      <c r="Q25" s="1"/>
      <c r="R25" s="1">
        <v>0.08</v>
      </c>
      <c r="S25" s="1"/>
      <c r="T25" s="1">
        <v>0.11</v>
      </c>
      <c r="U25" s="1"/>
      <c r="V25" s="1">
        <v>180</v>
      </c>
    </row>
    <row r="26" spans="1:22">
      <c r="A26" s="18" t="s">
        <v>24</v>
      </c>
      <c r="B26" s="19"/>
      <c r="C26" s="6">
        <f t="shared" ref="C26:V26" si="0">SUM(C22:C25)</f>
        <v>345</v>
      </c>
      <c r="D26" s="6">
        <f t="shared" si="0"/>
        <v>445</v>
      </c>
      <c r="E26" s="6">
        <f t="shared" si="0"/>
        <v>9.11</v>
      </c>
      <c r="F26" s="6">
        <f t="shared" si="0"/>
        <v>14.649999999999999</v>
      </c>
      <c r="G26" s="6">
        <f t="shared" si="0"/>
        <v>11.920000000000002</v>
      </c>
      <c r="H26" s="6">
        <f t="shared" si="0"/>
        <v>13.51</v>
      </c>
      <c r="I26" s="6">
        <f t="shared" si="0"/>
        <v>51.1</v>
      </c>
      <c r="J26" s="6">
        <f t="shared" si="0"/>
        <v>66.989999999999995</v>
      </c>
      <c r="K26" s="6">
        <f t="shared" si="0"/>
        <v>139.10000000000002</v>
      </c>
      <c r="L26" s="6">
        <f t="shared" si="0"/>
        <v>279.89999999999998</v>
      </c>
      <c r="M26" s="6">
        <f t="shared" si="0"/>
        <v>2.06</v>
      </c>
      <c r="N26" s="6">
        <f t="shared" si="0"/>
        <v>2.86</v>
      </c>
      <c r="O26" s="6">
        <f t="shared" si="0"/>
        <v>0.19</v>
      </c>
      <c r="P26" s="6">
        <f t="shared" si="0"/>
        <v>0.25</v>
      </c>
      <c r="Q26" s="6">
        <f t="shared" si="0"/>
        <v>0.17</v>
      </c>
      <c r="R26" s="6">
        <f t="shared" si="0"/>
        <v>1.26</v>
      </c>
      <c r="S26" s="6">
        <f t="shared" si="0"/>
        <v>1.19</v>
      </c>
      <c r="T26" s="6">
        <f t="shared" si="0"/>
        <v>1.3</v>
      </c>
      <c r="U26" s="6">
        <f t="shared" si="0"/>
        <v>348</v>
      </c>
      <c r="V26" s="6">
        <f t="shared" si="0"/>
        <v>447</v>
      </c>
    </row>
    <row r="27" spans="1:2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>
      <c r="A28" s="15" t="s">
        <v>25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7"/>
    </row>
    <row r="29" spans="1:22">
      <c r="A29" s="1"/>
      <c r="B29" s="1" t="s">
        <v>56</v>
      </c>
      <c r="C29" s="1">
        <v>150</v>
      </c>
      <c r="D29" s="1">
        <v>180</v>
      </c>
      <c r="E29" s="1">
        <v>0.75</v>
      </c>
      <c r="F29" s="1">
        <v>0.9</v>
      </c>
      <c r="G29" s="1"/>
      <c r="H29" s="1"/>
      <c r="I29" s="1">
        <v>15.15</v>
      </c>
      <c r="J29" s="1">
        <v>18.18</v>
      </c>
      <c r="K29" s="1">
        <v>10.5</v>
      </c>
      <c r="L29" s="1">
        <v>12.6</v>
      </c>
      <c r="M29" s="1">
        <v>2.1</v>
      </c>
      <c r="N29" s="1">
        <v>2.52</v>
      </c>
      <c r="O29" s="1">
        <v>0.02</v>
      </c>
      <c r="P29" s="1">
        <v>0.02</v>
      </c>
      <c r="Q29" s="1">
        <v>0.02</v>
      </c>
      <c r="R29" s="1">
        <v>0.02</v>
      </c>
      <c r="S29" s="1">
        <v>3</v>
      </c>
      <c r="T29" s="1">
        <v>3.6</v>
      </c>
      <c r="U29" s="1">
        <v>64</v>
      </c>
      <c r="V29" s="1">
        <v>76</v>
      </c>
    </row>
    <row r="30" spans="1:22">
      <c r="A30" s="20" t="s">
        <v>27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2"/>
    </row>
    <row r="31" spans="1:22">
      <c r="A31" s="1">
        <v>38</v>
      </c>
      <c r="B31" s="1" t="s">
        <v>57</v>
      </c>
      <c r="C31" s="1">
        <v>40</v>
      </c>
      <c r="D31" s="1">
        <v>60</v>
      </c>
      <c r="E31" s="1">
        <v>0.43</v>
      </c>
      <c r="F31" s="1">
        <v>0.65</v>
      </c>
      <c r="G31" s="1">
        <v>7.0000000000000007E-2</v>
      </c>
      <c r="H31" s="1">
        <v>0.11</v>
      </c>
      <c r="I31" s="1">
        <v>3.45</v>
      </c>
      <c r="J31" s="1">
        <v>5.17</v>
      </c>
      <c r="K31" s="1">
        <v>9.6999999999999993</v>
      </c>
      <c r="L31" s="1">
        <v>14.6</v>
      </c>
      <c r="M31" s="1">
        <v>0.43</v>
      </c>
      <c r="N31" s="1">
        <v>0.65</v>
      </c>
      <c r="O31" s="1">
        <v>0.03</v>
      </c>
      <c r="P31" s="1">
        <v>0.04</v>
      </c>
      <c r="Q31" s="1">
        <v>0.03</v>
      </c>
      <c r="R31" s="1">
        <v>0.04</v>
      </c>
      <c r="S31" s="1">
        <v>2.5</v>
      </c>
      <c r="T31" s="1">
        <v>3.75</v>
      </c>
      <c r="U31" s="1">
        <v>16</v>
      </c>
      <c r="V31" s="1">
        <v>24</v>
      </c>
    </row>
    <row r="32" spans="1:22" ht="30">
      <c r="A32" s="1">
        <v>87</v>
      </c>
      <c r="B32" s="1" t="s">
        <v>58</v>
      </c>
      <c r="C32" s="1">
        <v>200</v>
      </c>
      <c r="D32" s="1">
        <v>250</v>
      </c>
      <c r="E32" s="1">
        <v>6.87</v>
      </c>
      <c r="F32" s="1">
        <v>8.59</v>
      </c>
      <c r="G32" s="1">
        <v>6.72</v>
      </c>
      <c r="H32" s="1">
        <v>8.4</v>
      </c>
      <c r="I32" s="1">
        <v>11.4</v>
      </c>
      <c r="J32" s="1">
        <v>14.3</v>
      </c>
      <c r="K32" s="1">
        <v>36.200000000000003</v>
      </c>
      <c r="L32" s="1">
        <v>45.3</v>
      </c>
      <c r="M32" s="1">
        <v>1.01</v>
      </c>
      <c r="N32" s="1">
        <v>1.26</v>
      </c>
      <c r="O32" s="1">
        <v>0.08</v>
      </c>
      <c r="P32" s="1">
        <v>1.01</v>
      </c>
      <c r="Q32" s="1">
        <v>0.08</v>
      </c>
      <c r="R32" s="1">
        <v>0.1</v>
      </c>
      <c r="S32" s="1">
        <v>7.29</v>
      </c>
      <c r="T32" s="1">
        <v>9.11</v>
      </c>
      <c r="U32" s="1">
        <v>133</v>
      </c>
      <c r="V32" s="1">
        <v>167</v>
      </c>
    </row>
    <row r="33" spans="1:22">
      <c r="A33" s="1">
        <v>304</v>
      </c>
      <c r="B33" s="1" t="s">
        <v>59</v>
      </c>
      <c r="C33" s="1">
        <v>130</v>
      </c>
      <c r="D33" s="1">
        <v>160</v>
      </c>
      <c r="E33" s="1">
        <v>13</v>
      </c>
      <c r="F33" s="1">
        <v>16</v>
      </c>
      <c r="G33" s="1">
        <v>12</v>
      </c>
      <c r="H33" s="1">
        <v>14.7</v>
      </c>
      <c r="I33" s="1">
        <v>21.7</v>
      </c>
      <c r="J33" s="1">
        <v>26.7</v>
      </c>
      <c r="K33" s="1">
        <v>24.5</v>
      </c>
      <c r="L33" s="1">
        <v>30.2</v>
      </c>
      <c r="M33" s="1">
        <v>1.2</v>
      </c>
      <c r="N33" s="1">
        <v>1.45</v>
      </c>
      <c r="O33" s="1">
        <v>0.16</v>
      </c>
      <c r="P33" s="1">
        <v>0.2</v>
      </c>
      <c r="Q33" s="1">
        <v>0.06</v>
      </c>
      <c r="R33" s="1">
        <v>0.08</v>
      </c>
      <c r="S33" s="1">
        <v>0.33</v>
      </c>
      <c r="T33" s="1">
        <v>0.41</v>
      </c>
      <c r="U33" s="1">
        <v>247</v>
      </c>
      <c r="V33" s="1">
        <v>304</v>
      </c>
    </row>
    <row r="34" spans="1:22">
      <c r="A34" s="1">
        <v>372</v>
      </c>
      <c r="B34" s="1" t="s">
        <v>60</v>
      </c>
      <c r="C34" s="1">
        <v>150</v>
      </c>
      <c r="D34" s="1">
        <v>180</v>
      </c>
      <c r="E34" s="1">
        <v>0.12</v>
      </c>
      <c r="F34" s="1">
        <v>0.14000000000000001</v>
      </c>
      <c r="G34" s="1">
        <v>0.09</v>
      </c>
      <c r="H34" s="1">
        <v>0.11</v>
      </c>
      <c r="I34" s="1">
        <v>18.100000000000001</v>
      </c>
      <c r="J34" s="1">
        <v>21.7</v>
      </c>
      <c r="K34" s="1">
        <v>12</v>
      </c>
      <c r="L34" s="1">
        <v>14.3</v>
      </c>
      <c r="M34" s="1">
        <v>0.74</v>
      </c>
      <c r="N34" s="1">
        <v>0.88</v>
      </c>
      <c r="O34" s="1">
        <v>0.05</v>
      </c>
      <c r="P34" s="1">
        <v>0.06</v>
      </c>
      <c r="Q34" s="1"/>
      <c r="R34" s="1">
        <v>0.01</v>
      </c>
      <c r="S34" s="1">
        <v>0.65</v>
      </c>
      <c r="T34" s="1">
        <v>0.77</v>
      </c>
      <c r="U34" s="1">
        <v>74</v>
      </c>
      <c r="V34" s="1">
        <v>88</v>
      </c>
    </row>
    <row r="35" spans="1:22">
      <c r="A35" s="1"/>
      <c r="B35" s="1" t="s">
        <v>32</v>
      </c>
      <c r="C35" s="1">
        <v>30</v>
      </c>
      <c r="D35" s="1">
        <v>50</v>
      </c>
      <c r="E35" s="1">
        <v>2.37</v>
      </c>
      <c r="F35" s="1">
        <v>3.95</v>
      </c>
      <c r="G35" s="1">
        <v>0.3</v>
      </c>
      <c r="H35" s="1">
        <v>0.5</v>
      </c>
      <c r="I35" s="1">
        <v>14.5</v>
      </c>
      <c r="J35" s="1">
        <v>24.2</v>
      </c>
      <c r="K35" s="1">
        <v>10.5</v>
      </c>
      <c r="L35" s="1">
        <v>11.5</v>
      </c>
      <c r="M35" s="1">
        <v>0.6</v>
      </c>
      <c r="N35" s="1">
        <v>1</v>
      </c>
      <c r="O35" s="1">
        <v>0.05</v>
      </c>
      <c r="P35" s="1">
        <v>0.08</v>
      </c>
      <c r="Q35" s="1">
        <v>0.02</v>
      </c>
      <c r="R35" s="1">
        <v>0.03</v>
      </c>
      <c r="S35" s="1"/>
      <c r="T35" s="1"/>
      <c r="U35" s="1">
        <v>52</v>
      </c>
      <c r="V35" s="1">
        <v>118</v>
      </c>
    </row>
    <row r="36" spans="1:22">
      <c r="A36" s="18" t="s">
        <v>33</v>
      </c>
      <c r="B36" s="19"/>
      <c r="C36" s="6">
        <f t="shared" ref="C36:V36" si="1">SUM(C31:C35)</f>
        <v>550</v>
      </c>
      <c r="D36" s="6">
        <f t="shared" si="1"/>
        <v>700</v>
      </c>
      <c r="E36" s="6">
        <f t="shared" si="1"/>
        <v>22.790000000000003</v>
      </c>
      <c r="F36" s="6">
        <f t="shared" si="1"/>
        <v>29.330000000000002</v>
      </c>
      <c r="G36" s="6">
        <f t="shared" si="1"/>
        <v>19.18</v>
      </c>
      <c r="H36" s="6">
        <f t="shared" si="1"/>
        <v>23.82</v>
      </c>
      <c r="I36" s="6">
        <f t="shared" si="1"/>
        <v>69.150000000000006</v>
      </c>
      <c r="J36" s="6">
        <f t="shared" si="1"/>
        <v>92.070000000000007</v>
      </c>
      <c r="K36" s="6">
        <f t="shared" si="1"/>
        <v>92.9</v>
      </c>
      <c r="L36" s="6">
        <f t="shared" si="1"/>
        <v>115.89999999999999</v>
      </c>
      <c r="M36" s="6">
        <f t="shared" si="1"/>
        <v>3.98</v>
      </c>
      <c r="N36" s="6">
        <f t="shared" si="1"/>
        <v>5.24</v>
      </c>
      <c r="O36" s="6">
        <f t="shared" si="1"/>
        <v>0.37</v>
      </c>
      <c r="P36" s="6">
        <f t="shared" si="1"/>
        <v>1.3900000000000001</v>
      </c>
      <c r="Q36" s="6">
        <f t="shared" si="1"/>
        <v>0.18999999999999997</v>
      </c>
      <c r="R36" s="6">
        <f t="shared" si="1"/>
        <v>0.26</v>
      </c>
      <c r="S36" s="6">
        <f t="shared" si="1"/>
        <v>10.77</v>
      </c>
      <c r="T36" s="6">
        <f t="shared" si="1"/>
        <v>14.04</v>
      </c>
      <c r="U36" s="6">
        <f t="shared" si="1"/>
        <v>522</v>
      </c>
      <c r="V36" s="6">
        <f t="shared" si="1"/>
        <v>701</v>
      </c>
    </row>
    <row r="37" spans="1:2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>
      <c r="A38" s="15" t="s">
        <v>34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7"/>
    </row>
    <row r="39" spans="1:22">
      <c r="A39" s="1">
        <v>368</v>
      </c>
      <c r="B39" s="1" t="s">
        <v>18</v>
      </c>
      <c r="C39" s="1">
        <v>70</v>
      </c>
      <c r="D39" s="1">
        <v>100</v>
      </c>
      <c r="E39" s="1">
        <v>0.28000000000000003</v>
      </c>
      <c r="F39" s="1">
        <v>0.4</v>
      </c>
      <c r="G39" s="1">
        <v>0.28000000000000003</v>
      </c>
      <c r="H39" s="1">
        <v>4</v>
      </c>
      <c r="I39" s="1">
        <v>6.86</v>
      </c>
      <c r="J39" s="1">
        <v>9.8000000000000007</v>
      </c>
      <c r="K39" s="1">
        <v>11.2</v>
      </c>
      <c r="L39" s="1">
        <v>16</v>
      </c>
      <c r="M39" s="1">
        <v>1.54</v>
      </c>
      <c r="N39" s="1">
        <v>2.2000000000000002</v>
      </c>
      <c r="O39" s="1">
        <v>0.02</v>
      </c>
      <c r="P39" s="1">
        <v>0.03</v>
      </c>
      <c r="Q39" s="1">
        <v>0.01</v>
      </c>
      <c r="R39" s="1">
        <v>0.02</v>
      </c>
      <c r="S39" s="1">
        <v>7</v>
      </c>
      <c r="T39" s="1">
        <v>10</v>
      </c>
      <c r="U39" s="1">
        <v>31</v>
      </c>
      <c r="V39" s="1">
        <v>44</v>
      </c>
    </row>
    <row r="40" spans="1:22" ht="30">
      <c r="A40" s="1">
        <v>447</v>
      </c>
      <c r="B40" s="1" t="s">
        <v>61</v>
      </c>
      <c r="C40" s="1">
        <v>60</v>
      </c>
      <c r="D40" s="1">
        <v>120</v>
      </c>
      <c r="E40" s="1">
        <v>3.26</v>
      </c>
      <c r="F40" s="1">
        <v>6.52</v>
      </c>
      <c r="G40" s="1">
        <v>1.85</v>
      </c>
      <c r="H40" s="1">
        <v>3.71</v>
      </c>
      <c r="I40" s="1">
        <v>20.23</v>
      </c>
      <c r="J40" s="1">
        <v>40.47</v>
      </c>
      <c r="K40" s="1">
        <v>41.7</v>
      </c>
      <c r="L40" s="1">
        <v>83.5</v>
      </c>
      <c r="M40" s="1">
        <v>0.55000000000000004</v>
      </c>
      <c r="N40" s="1">
        <v>1.1100000000000001</v>
      </c>
      <c r="O40" s="1">
        <v>0.06</v>
      </c>
      <c r="P40" s="1">
        <v>0.12</v>
      </c>
      <c r="Q40" s="1">
        <v>0.05</v>
      </c>
      <c r="R40" s="1">
        <v>0.11</v>
      </c>
      <c r="S40" s="1">
        <v>0.05</v>
      </c>
      <c r="T40" s="1">
        <v>0.1</v>
      </c>
      <c r="U40" s="1">
        <v>111</v>
      </c>
      <c r="V40" s="1">
        <v>221</v>
      </c>
    </row>
    <row r="41" spans="1:22">
      <c r="A41" s="1">
        <v>392</v>
      </c>
      <c r="B41" s="1" t="s">
        <v>22</v>
      </c>
      <c r="C41" s="1" t="s">
        <v>62</v>
      </c>
      <c r="D41" s="1" t="s">
        <v>23</v>
      </c>
      <c r="E41" s="1">
        <v>0.04</v>
      </c>
      <c r="F41" s="1">
        <v>0.06</v>
      </c>
      <c r="G41" s="1">
        <v>0.01</v>
      </c>
      <c r="H41" s="1">
        <v>0.02</v>
      </c>
      <c r="I41" s="1">
        <v>6.99</v>
      </c>
      <c r="J41" s="1">
        <v>9.99</v>
      </c>
      <c r="K41" s="1">
        <v>8</v>
      </c>
      <c r="L41" s="1">
        <v>10</v>
      </c>
      <c r="M41" s="1">
        <v>0.19</v>
      </c>
      <c r="N41" s="1">
        <v>0.28000000000000003</v>
      </c>
      <c r="O41" s="1"/>
      <c r="P41" s="1"/>
      <c r="Q41" s="1"/>
      <c r="R41" s="1"/>
      <c r="S41" s="1">
        <v>0.02</v>
      </c>
      <c r="T41" s="1">
        <v>0.03</v>
      </c>
      <c r="U41" s="1">
        <v>28</v>
      </c>
      <c r="V41" s="1">
        <v>40</v>
      </c>
    </row>
    <row r="42" spans="1:22">
      <c r="A42" s="18" t="s">
        <v>37</v>
      </c>
      <c r="B42" s="19"/>
      <c r="C42" s="6">
        <f>SUM(C39:C41)</f>
        <v>130</v>
      </c>
      <c r="D42" s="6">
        <f t="shared" ref="D42:V42" si="2">SUM(D39:D41)</f>
        <v>220</v>
      </c>
      <c r="E42" s="6">
        <f t="shared" si="2"/>
        <v>3.58</v>
      </c>
      <c r="F42" s="6">
        <f t="shared" si="2"/>
        <v>6.9799999999999995</v>
      </c>
      <c r="G42" s="6">
        <f t="shared" si="2"/>
        <v>2.1399999999999997</v>
      </c>
      <c r="H42" s="6">
        <f t="shared" si="2"/>
        <v>7.7299999999999995</v>
      </c>
      <c r="I42" s="6">
        <f t="shared" si="2"/>
        <v>34.08</v>
      </c>
      <c r="J42" s="6">
        <f t="shared" si="2"/>
        <v>60.26</v>
      </c>
      <c r="K42" s="6">
        <f t="shared" si="2"/>
        <v>60.900000000000006</v>
      </c>
      <c r="L42" s="6">
        <f t="shared" si="2"/>
        <v>109.5</v>
      </c>
      <c r="M42" s="6">
        <f t="shared" si="2"/>
        <v>2.2799999999999998</v>
      </c>
      <c r="N42" s="6">
        <f t="shared" si="2"/>
        <v>3.5900000000000007</v>
      </c>
      <c r="O42" s="6">
        <f t="shared" si="2"/>
        <v>0.08</v>
      </c>
      <c r="P42" s="6">
        <f t="shared" si="2"/>
        <v>0.15</v>
      </c>
      <c r="Q42" s="6">
        <f t="shared" si="2"/>
        <v>6.0000000000000005E-2</v>
      </c>
      <c r="R42" s="6">
        <f t="shared" si="2"/>
        <v>0.13</v>
      </c>
      <c r="S42" s="6">
        <f t="shared" si="2"/>
        <v>7.0699999999999994</v>
      </c>
      <c r="T42" s="6">
        <f t="shared" si="2"/>
        <v>10.129999999999999</v>
      </c>
      <c r="U42" s="6">
        <f t="shared" si="2"/>
        <v>170</v>
      </c>
      <c r="V42" s="6">
        <f t="shared" si="2"/>
        <v>305</v>
      </c>
    </row>
    <row r="43" spans="1:22" ht="18.75">
      <c r="A43" s="7"/>
      <c r="B43" s="7" t="s">
        <v>38</v>
      </c>
      <c r="C43" s="7">
        <f t="shared" ref="C43:V43" si="3">C26+C36+C42</f>
        <v>1025</v>
      </c>
      <c r="D43" s="7">
        <f t="shared" si="3"/>
        <v>1365</v>
      </c>
      <c r="E43" s="7">
        <f t="shared" si="3"/>
        <v>35.480000000000004</v>
      </c>
      <c r="F43" s="7">
        <f t="shared" si="3"/>
        <v>50.96</v>
      </c>
      <c r="G43" s="7">
        <f t="shared" si="3"/>
        <v>33.24</v>
      </c>
      <c r="H43" s="7">
        <f t="shared" si="3"/>
        <v>45.059999999999995</v>
      </c>
      <c r="I43" s="7">
        <f t="shared" si="3"/>
        <v>154.32999999999998</v>
      </c>
      <c r="J43" s="7">
        <f t="shared" si="3"/>
        <v>219.32</v>
      </c>
      <c r="K43" s="7">
        <f t="shared" si="3"/>
        <v>292.90000000000003</v>
      </c>
      <c r="L43" s="7">
        <f t="shared" si="3"/>
        <v>505.29999999999995</v>
      </c>
      <c r="M43" s="7">
        <f t="shared" si="3"/>
        <v>8.32</v>
      </c>
      <c r="N43" s="7">
        <f t="shared" si="3"/>
        <v>11.690000000000001</v>
      </c>
      <c r="O43" s="7">
        <f t="shared" si="3"/>
        <v>0.64</v>
      </c>
      <c r="P43" s="7">
        <f t="shared" si="3"/>
        <v>1.79</v>
      </c>
      <c r="Q43" s="7">
        <f t="shared" si="3"/>
        <v>0.42</v>
      </c>
      <c r="R43" s="7">
        <f t="shared" si="3"/>
        <v>1.65</v>
      </c>
      <c r="S43" s="7">
        <f t="shared" si="3"/>
        <v>19.029999999999998</v>
      </c>
      <c r="T43" s="7">
        <f t="shared" si="3"/>
        <v>25.47</v>
      </c>
      <c r="U43" s="7">
        <f t="shared" si="3"/>
        <v>1040</v>
      </c>
      <c r="V43" s="7">
        <f t="shared" si="3"/>
        <v>1453</v>
      </c>
    </row>
    <row r="44" spans="1:22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</row>
    <row r="45" spans="1:22">
      <c r="A45" s="2"/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>
      <c r="A46" s="12"/>
      <c r="B46" s="12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1"/>
      <c r="P46" s="14"/>
      <c r="Q46" s="14"/>
      <c r="R46" s="14"/>
      <c r="S46" s="14"/>
      <c r="T46" s="14"/>
      <c r="U46" s="1"/>
      <c r="V46" s="1"/>
    </row>
    <row r="47" spans="1:22">
      <c r="A47" s="24"/>
      <c r="B47" s="24"/>
      <c r="C47" s="1"/>
      <c r="D47" s="1"/>
      <c r="E47" s="12"/>
      <c r="F47" s="12"/>
      <c r="G47" s="12"/>
      <c r="H47" s="12"/>
      <c r="I47" s="12"/>
      <c r="J47" s="12"/>
      <c r="K47" s="25"/>
      <c r="L47" s="26"/>
      <c r="M47" s="25"/>
      <c r="N47" s="26"/>
      <c r="O47" s="25"/>
      <c r="P47" s="26"/>
      <c r="Q47" s="25"/>
      <c r="R47" s="26"/>
      <c r="S47" s="25"/>
      <c r="T47" s="26"/>
      <c r="U47" s="12"/>
      <c r="V47" s="12"/>
    </row>
    <row r="48" spans="1:22">
      <c r="A48" s="13"/>
      <c r="B48" s="13"/>
      <c r="C48" s="14"/>
      <c r="D48" s="14"/>
      <c r="E48" s="13"/>
      <c r="F48" s="13"/>
      <c r="G48" s="13"/>
      <c r="H48" s="13"/>
      <c r="I48" s="13"/>
      <c r="J48" s="13"/>
      <c r="K48" s="27"/>
      <c r="L48" s="28"/>
      <c r="M48" s="27"/>
      <c r="N48" s="28"/>
      <c r="O48" s="27"/>
      <c r="P48" s="28"/>
      <c r="Q48" s="27"/>
      <c r="R48" s="28"/>
      <c r="S48" s="27"/>
      <c r="T48" s="28"/>
      <c r="U48" s="13"/>
      <c r="V48" s="13"/>
    </row>
    <row r="49" spans="1:2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>
      <c r="A50" s="15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7"/>
    </row>
    <row r="51" spans="1:2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>
      <c r="A55" s="18"/>
      <c r="B55" s="19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>
      <c r="A57" s="15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7"/>
    </row>
    <row r="58" spans="1:2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2"/>
    </row>
    <row r="60" spans="1:2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>
      <c r="A62" s="1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>
      <c r="A66" s="18"/>
      <c r="B66" s="19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>
      <c r="A68" s="15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7"/>
    </row>
    <row r="69" spans="1:2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>
      <c r="A72" s="18"/>
      <c r="B72" s="19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18.7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</row>
    <row r="75" spans="1:22">
      <c r="A75" s="2"/>
      <c r="B75" s="2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>
      <c r="A76" s="12"/>
      <c r="B76" s="12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1"/>
      <c r="P76" s="14"/>
      <c r="Q76" s="14"/>
      <c r="R76" s="14"/>
      <c r="S76" s="14"/>
      <c r="T76" s="14"/>
      <c r="U76" s="1"/>
      <c r="V76" s="1"/>
    </row>
    <row r="77" spans="1:22">
      <c r="A77" s="24"/>
      <c r="B77" s="24"/>
      <c r="C77" s="1"/>
      <c r="D77" s="1"/>
      <c r="E77" s="12"/>
      <c r="F77" s="12"/>
      <c r="G77" s="12"/>
      <c r="H77" s="12"/>
      <c r="I77" s="12"/>
      <c r="J77" s="12"/>
      <c r="K77" s="25"/>
      <c r="L77" s="26"/>
      <c r="M77" s="25"/>
      <c r="N77" s="26"/>
      <c r="O77" s="25"/>
      <c r="P77" s="26"/>
      <c r="Q77" s="25"/>
      <c r="R77" s="26"/>
      <c r="S77" s="25"/>
      <c r="T77" s="26"/>
      <c r="U77" s="12"/>
      <c r="V77" s="12"/>
    </row>
    <row r="78" spans="1:22">
      <c r="A78" s="13"/>
      <c r="B78" s="13"/>
      <c r="C78" s="14"/>
      <c r="D78" s="14"/>
      <c r="E78" s="13"/>
      <c r="F78" s="13"/>
      <c r="G78" s="13"/>
      <c r="H78" s="13"/>
      <c r="I78" s="13"/>
      <c r="J78" s="13"/>
      <c r="K78" s="27"/>
      <c r="L78" s="28"/>
      <c r="M78" s="27"/>
      <c r="N78" s="28"/>
      <c r="O78" s="27"/>
      <c r="P78" s="28"/>
      <c r="Q78" s="27"/>
      <c r="R78" s="28"/>
      <c r="S78" s="27"/>
      <c r="T78" s="28"/>
      <c r="U78" s="13"/>
      <c r="V78" s="13"/>
    </row>
    <row r="79" spans="1:2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>
      <c r="A80" s="15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7"/>
    </row>
    <row r="81" spans="1:2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>
      <c r="A85" s="18"/>
      <c r="B85" s="19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>
      <c r="A87" s="15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7"/>
    </row>
    <row r="88" spans="1:2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2"/>
    </row>
    <row r="90" spans="1:2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>
      <c r="A92" s="1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>
      <c r="A96" s="18"/>
      <c r="B96" s="19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>
      <c r="A98" s="15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7"/>
    </row>
    <row r="99" spans="1:2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>
      <c r="A104" s="18"/>
      <c r="B104" s="19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8.7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</row>
    <row r="107" spans="1:22">
      <c r="A107" s="2"/>
      <c r="B107" s="2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>
      <c r="A108" s="12"/>
      <c r="B108" s="12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1"/>
      <c r="P108" s="14"/>
      <c r="Q108" s="14"/>
      <c r="R108" s="14"/>
      <c r="S108" s="14"/>
      <c r="T108" s="14"/>
      <c r="U108" s="1"/>
      <c r="V108" s="1"/>
    </row>
    <row r="109" spans="1:22">
      <c r="A109" s="24"/>
      <c r="B109" s="24"/>
      <c r="C109" s="1"/>
      <c r="D109" s="1"/>
      <c r="E109" s="12"/>
      <c r="F109" s="12"/>
      <c r="G109" s="12"/>
      <c r="H109" s="12"/>
      <c r="I109" s="12"/>
      <c r="J109" s="12"/>
      <c r="K109" s="25"/>
      <c r="L109" s="26"/>
      <c r="M109" s="25"/>
      <c r="N109" s="26"/>
      <c r="O109" s="25"/>
      <c r="P109" s="26"/>
      <c r="Q109" s="25"/>
      <c r="R109" s="26"/>
      <c r="S109" s="25"/>
      <c r="T109" s="26"/>
      <c r="U109" s="12"/>
      <c r="V109" s="12"/>
    </row>
    <row r="110" spans="1:22">
      <c r="A110" s="13"/>
      <c r="B110" s="13"/>
      <c r="C110" s="14"/>
      <c r="D110" s="14"/>
      <c r="E110" s="13"/>
      <c r="F110" s="13"/>
      <c r="G110" s="13"/>
      <c r="H110" s="13"/>
      <c r="I110" s="13"/>
      <c r="J110" s="13"/>
      <c r="K110" s="27"/>
      <c r="L110" s="28"/>
      <c r="M110" s="27"/>
      <c r="N110" s="28"/>
      <c r="O110" s="27"/>
      <c r="P110" s="28"/>
      <c r="Q110" s="27"/>
      <c r="R110" s="28"/>
      <c r="S110" s="27"/>
      <c r="T110" s="28"/>
      <c r="U110" s="13"/>
      <c r="V110" s="13"/>
    </row>
    <row r="111" spans="1:2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>
      <c r="A112" s="15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7"/>
    </row>
    <row r="113" spans="1:2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>
      <c r="A117" s="18"/>
      <c r="B117" s="19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>
      <c r="A119" s="15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7"/>
    </row>
    <row r="120" spans="1:2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2"/>
    </row>
    <row r="122" spans="1: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>
      <c r="A124" s="1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>
      <c r="A128" s="18"/>
      <c r="B128" s="19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>
      <c r="A130" s="15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7"/>
    </row>
    <row r="131" spans="1:2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>
      <c r="A136" s="18"/>
      <c r="B136" s="19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8.7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</row>
    <row r="139" spans="1:22">
      <c r="A139" s="2"/>
      <c r="B139" s="2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>
      <c r="A140" s="12"/>
      <c r="B140" s="12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1"/>
      <c r="P140" s="14"/>
      <c r="Q140" s="14"/>
      <c r="R140" s="14"/>
      <c r="S140" s="14"/>
      <c r="T140" s="14"/>
      <c r="U140" s="1"/>
      <c r="V140" s="1"/>
    </row>
    <row r="141" spans="1:22">
      <c r="A141" s="24"/>
      <c r="B141" s="24"/>
      <c r="C141" s="1"/>
      <c r="D141" s="1"/>
      <c r="E141" s="12"/>
      <c r="F141" s="12"/>
      <c r="G141" s="12"/>
      <c r="H141" s="12"/>
      <c r="I141" s="12"/>
      <c r="J141" s="12"/>
      <c r="K141" s="25"/>
      <c r="L141" s="26"/>
      <c r="M141" s="25"/>
      <c r="N141" s="26"/>
      <c r="O141" s="25"/>
      <c r="P141" s="26"/>
      <c r="Q141" s="25"/>
      <c r="R141" s="26"/>
      <c r="S141" s="25"/>
      <c r="T141" s="26"/>
      <c r="U141" s="12"/>
      <c r="V141" s="12"/>
    </row>
    <row r="142" spans="1:22">
      <c r="A142" s="13"/>
      <c r="B142" s="13"/>
      <c r="C142" s="14"/>
      <c r="D142" s="14"/>
      <c r="E142" s="13"/>
      <c r="F142" s="13"/>
      <c r="G142" s="13"/>
      <c r="H142" s="13"/>
      <c r="I142" s="13"/>
      <c r="J142" s="13"/>
      <c r="K142" s="27"/>
      <c r="L142" s="28"/>
      <c r="M142" s="27"/>
      <c r="N142" s="28"/>
      <c r="O142" s="27"/>
      <c r="P142" s="28"/>
      <c r="Q142" s="27"/>
      <c r="R142" s="28"/>
      <c r="S142" s="27"/>
      <c r="T142" s="28"/>
      <c r="U142" s="13"/>
      <c r="V142" s="13"/>
    </row>
    <row r="143" spans="1:2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>
      <c r="A144" s="15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7"/>
    </row>
    <row r="145" spans="1:2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>
      <c r="A149" s="18"/>
      <c r="B149" s="19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>
      <c r="A151" s="15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7"/>
    </row>
    <row r="152" spans="1:2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>
      <c r="A153" s="20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2"/>
    </row>
    <row r="154" spans="1:2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>
      <c r="A156" s="1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>
      <c r="A161" s="18"/>
      <c r="B161" s="19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>
      <c r="A163" s="15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7"/>
    </row>
    <row r="164" spans="1:2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>
      <c r="A169" s="18"/>
      <c r="B169" s="19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8.7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</row>
    <row r="172" spans="1:22">
      <c r="A172" s="2"/>
      <c r="B172" s="2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>
      <c r="A173" s="12"/>
      <c r="B173" s="12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1"/>
      <c r="P173" s="14"/>
      <c r="Q173" s="14"/>
      <c r="R173" s="14"/>
      <c r="S173" s="14"/>
      <c r="T173" s="14"/>
      <c r="U173" s="1"/>
      <c r="V173" s="1"/>
    </row>
    <row r="174" spans="1:22">
      <c r="A174" s="24"/>
      <c r="B174" s="24"/>
      <c r="C174" s="1"/>
      <c r="D174" s="1"/>
      <c r="E174" s="12"/>
      <c r="F174" s="12"/>
      <c r="G174" s="12"/>
      <c r="H174" s="12"/>
      <c r="I174" s="12"/>
      <c r="J174" s="12"/>
      <c r="K174" s="25"/>
      <c r="L174" s="26"/>
      <c r="M174" s="25"/>
      <c r="N174" s="26"/>
      <c r="O174" s="25"/>
      <c r="P174" s="26"/>
      <c r="Q174" s="25"/>
      <c r="R174" s="26"/>
      <c r="S174" s="25"/>
      <c r="T174" s="26"/>
      <c r="U174" s="12"/>
      <c r="V174" s="12"/>
    </row>
    <row r="175" spans="1:22">
      <c r="A175" s="13"/>
      <c r="B175" s="13"/>
      <c r="C175" s="14"/>
      <c r="D175" s="14"/>
      <c r="E175" s="13"/>
      <c r="F175" s="13"/>
      <c r="G175" s="13"/>
      <c r="H175" s="13"/>
      <c r="I175" s="13"/>
      <c r="J175" s="13"/>
      <c r="K175" s="27"/>
      <c r="L175" s="28"/>
      <c r="M175" s="27"/>
      <c r="N175" s="28"/>
      <c r="O175" s="27"/>
      <c r="P175" s="28"/>
      <c r="Q175" s="27"/>
      <c r="R175" s="28"/>
      <c r="S175" s="27"/>
      <c r="T175" s="28"/>
      <c r="U175" s="13"/>
      <c r="V175" s="13"/>
    </row>
    <row r="176" spans="1:2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3">
      <c r="A177" s="15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7"/>
    </row>
    <row r="178" spans="1:2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3">
      <c r="A182" s="18"/>
      <c r="B182" s="19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3">
      <c r="A184" s="15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7"/>
    </row>
    <row r="185" spans="1:2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8"/>
      <c r="W185" s="8"/>
    </row>
    <row r="186" spans="1:23">
      <c r="A186" s="20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2"/>
    </row>
    <row r="187" spans="1:2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3">
      <c r="A189" s="1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>
      <c r="A194" s="18"/>
      <c r="B194" s="19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>
      <c r="A196" s="15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7"/>
    </row>
    <row r="197" spans="1:2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>
      <c r="A202" s="18"/>
      <c r="B202" s="19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8.7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</row>
    <row r="205" spans="1:22">
      <c r="A205" s="2"/>
      <c r="B205" s="2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>
      <c r="A206" s="12"/>
      <c r="B206" s="12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1"/>
      <c r="P206" s="14"/>
      <c r="Q206" s="14"/>
      <c r="R206" s="14"/>
      <c r="S206" s="14"/>
      <c r="T206" s="14"/>
      <c r="U206" s="1"/>
      <c r="V206" s="1"/>
    </row>
    <row r="207" spans="1:22">
      <c r="A207" s="24"/>
      <c r="B207" s="24"/>
      <c r="C207" s="1"/>
      <c r="D207" s="1"/>
      <c r="E207" s="12"/>
      <c r="F207" s="12"/>
      <c r="G207" s="12"/>
      <c r="H207" s="12"/>
      <c r="I207" s="12"/>
      <c r="J207" s="12"/>
      <c r="K207" s="25"/>
      <c r="L207" s="26"/>
      <c r="M207" s="25"/>
      <c r="N207" s="26"/>
      <c r="O207" s="25"/>
      <c r="P207" s="26"/>
      <c r="Q207" s="25"/>
      <c r="R207" s="26"/>
      <c r="S207" s="25"/>
      <c r="T207" s="26"/>
      <c r="U207" s="12"/>
      <c r="V207" s="12"/>
    </row>
    <row r="208" spans="1:22">
      <c r="A208" s="13"/>
      <c r="B208" s="13"/>
      <c r="C208" s="14"/>
      <c r="D208" s="14"/>
      <c r="E208" s="13"/>
      <c r="F208" s="13"/>
      <c r="G208" s="13"/>
      <c r="H208" s="13"/>
      <c r="I208" s="13"/>
      <c r="J208" s="13"/>
      <c r="K208" s="27"/>
      <c r="L208" s="28"/>
      <c r="M208" s="27"/>
      <c r="N208" s="28"/>
      <c r="O208" s="27"/>
      <c r="P208" s="28"/>
      <c r="Q208" s="27"/>
      <c r="R208" s="28"/>
      <c r="S208" s="27"/>
      <c r="T208" s="28"/>
      <c r="U208" s="13"/>
      <c r="V208" s="13"/>
    </row>
    <row r="209" spans="1:2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>
      <c r="A210" s="15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7"/>
    </row>
    <row r="211" spans="1:2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>
      <c r="A215" s="18"/>
      <c r="B215" s="19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>
      <c r="A217" s="15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7"/>
    </row>
    <row r="218" spans="1:2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>
      <c r="A219" s="20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2"/>
    </row>
    <row r="220" spans="1:2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>
      <c r="A222" s="1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>
      <c r="A227" s="18"/>
      <c r="B227" s="19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>
      <c r="A229" s="15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7"/>
    </row>
    <row r="230" spans="1:2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>
      <c r="A235" s="18"/>
      <c r="B235" s="19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8.7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</row>
    <row r="238" spans="1:22">
      <c r="A238" s="2"/>
      <c r="B238" s="2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>
      <c r="A239" s="12"/>
      <c r="B239" s="12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1"/>
      <c r="P239" s="14"/>
      <c r="Q239" s="14"/>
      <c r="R239" s="14"/>
      <c r="S239" s="14"/>
      <c r="T239" s="14"/>
      <c r="U239" s="1"/>
      <c r="V239" s="1"/>
    </row>
    <row r="240" spans="1:22">
      <c r="A240" s="24"/>
      <c r="B240" s="24"/>
      <c r="C240" s="1"/>
      <c r="D240" s="1"/>
      <c r="E240" s="12"/>
      <c r="F240" s="12"/>
      <c r="G240" s="12"/>
      <c r="H240" s="12"/>
      <c r="I240" s="12"/>
      <c r="J240" s="12"/>
      <c r="K240" s="25"/>
      <c r="L240" s="26"/>
      <c r="M240" s="25"/>
      <c r="N240" s="26"/>
      <c r="O240" s="25"/>
      <c r="P240" s="26"/>
      <c r="Q240" s="25"/>
      <c r="R240" s="26"/>
      <c r="S240" s="25"/>
      <c r="T240" s="26"/>
      <c r="U240" s="12"/>
      <c r="V240" s="12"/>
    </row>
    <row r="241" spans="1:22">
      <c r="A241" s="13"/>
      <c r="B241" s="13"/>
      <c r="C241" s="14"/>
      <c r="D241" s="14"/>
      <c r="E241" s="13"/>
      <c r="F241" s="13"/>
      <c r="G241" s="13"/>
      <c r="H241" s="13"/>
      <c r="I241" s="13"/>
      <c r="J241" s="13"/>
      <c r="K241" s="27"/>
      <c r="L241" s="28"/>
      <c r="M241" s="27"/>
      <c r="N241" s="28"/>
      <c r="O241" s="27"/>
      <c r="P241" s="28"/>
      <c r="Q241" s="27"/>
      <c r="R241" s="28"/>
      <c r="S241" s="27"/>
      <c r="T241" s="28"/>
      <c r="U241" s="13"/>
      <c r="V241" s="13"/>
    </row>
    <row r="242" spans="1:2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>
      <c r="A243" s="15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7"/>
    </row>
    <row r="244" spans="1:2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>
      <c r="A248" s="18"/>
      <c r="B248" s="19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>
      <c r="A250" s="15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7"/>
    </row>
    <row r="251" spans="1:2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>
      <c r="A252" s="20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2"/>
    </row>
    <row r="253" spans="1:2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>
      <c r="A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>
      <c r="A256" s="1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>
      <c r="A260" s="18"/>
      <c r="B260" s="19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>
      <c r="A262" s="15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7"/>
    </row>
    <row r="263" spans="1:2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>
      <c r="A268" s="18"/>
      <c r="B268" s="19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8.7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</row>
  </sheetData>
  <mergeCells count="249">
    <mergeCell ref="Q2:V2"/>
    <mergeCell ref="Q3:V3"/>
    <mergeCell ref="Q4:V4"/>
    <mergeCell ref="Q5:V5"/>
    <mergeCell ref="A9:V9"/>
    <mergeCell ref="A10:V10"/>
    <mergeCell ref="A15:V15"/>
    <mergeCell ref="A17:A19"/>
    <mergeCell ref="B17:B19"/>
    <mergeCell ref="C17:D17"/>
    <mergeCell ref="E17:F17"/>
    <mergeCell ref="G17:H17"/>
    <mergeCell ref="I17:J17"/>
    <mergeCell ref="A11:V11"/>
    <mergeCell ref="A12:V12"/>
    <mergeCell ref="A13:V13"/>
    <mergeCell ref="K17:N17"/>
    <mergeCell ref="P17:T17"/>
    <mergeCell ref="E18:E19"/>
    <mergeCell ref="F18:F19"/>
    <mergeCell ref="G18:G19"/>
    <mergeCell ref="H18:H19"/>
    <mergeCell ref="I18:I19"/>
    <mergeCell ref="J18:J19"/>
    <mergeCell ref="K18:L19"/>
    <mergeCell ref="M18:N19"/>
    <mergeCell ref="A21:V21"/>
    <mergeCell ref="A26:B26"/>
    <mergeCell ref="A28:V28"/>
    <mergeCell ref="A30:V30"/>
    <mergeCell ref="A36:B36"/>
    <mergeCell ref="A38:V38"/>
    <mergeCell ref="O18:P19"/>
    <mergeCell ref="Q18:R19"/>
    <mergeCell ref="S18:T19"/>
    <mergeCell ref="U18:U19"/>
    <mergeCell ref="V18:V19"/>
    <mergeCell ref="C19:D19"/>
    <mergeCell ref="A42:B42"/>
    <mergeCell ref="A44:V44"/>
    <mergeCell ref="A46:A48"/>
    <mergeCell ref="B46:B48"/>
    <mergeCell ref="C46:D46"/>
    <mergeCell ref="E46:F46"/>
    <mergeCell ref="G46:H46"/>
    <mergeCell ref="I46:J46"/>
    <mergeCell ref="K46:N46"/>
    <mergeCell ref="P46:T46"/>
    <mergeCell ref="V47:V48"/>
    <mergeCell ref="C48:D48"/>
    <mergeCell ref="A50:V50"/>
    <mergeCell ref="A55:B55"/>
    <mergeCell ref="A57:V57"/>
    <mergeCell ref="A59:V59"/>
    <mergeCell ref="K47:L48"/>
    <mergeCell ref="M47:N48"/>
    <mergeCell ref="O47:P48"/>
    <mergeCell ref="Q47:R48"/>
    <mergeCell ref="S47:T48"/>
    <mergeCell ref="U47:U48"/>
    <mergeCell ref="E47:E48"/>
    <mergeCell ref="F47:F48"/>
    <mergeCell ref="G47:G48"/>
    <mergeCell ref="H47:H48"/>
    <mergeCell ref="I47:I48"/>
    <mergeCell ref="J47:J48"/>
    <mergeCell ref="A66:B66"/>
    <mergeCell ref="A68:V68"/>
    <mergeCell ref="A72:B72"/>
    <mergeCell ref="A74:V74"/>
    <mergeCell ref="A76:A78"/>
    <mergeCell ref="B76:B78"/>
    <mergeCell ref="C76:D76"/>
    <mergeCell ref="E76:F76"/>
    <mergeCell ref="G76:H76"/>
    <mergeCell ref="I76:J76"/>
    <mergeCell ref="K76:N76"/>
    <mergeCell ref="P76:T76"/>
    <mergeCell ref="E77:E78"/>
    <mergeCell ref="F77:F78"/>
    <mergeCell ref="G77:G78"/>
    <mergeCell ref="H77:H78"/>
    <mergeCell ref="I77:I78"/>
    <mergeCell ref="J77:J78"/>
    <mergeCell ref="K77:L78"/>
    <mergeCell ref="M77:N78"/>
    <mergeCell ref="A80:V80"/>
    <mergeCell ref="A85:B85"/>
    <mergeCell ref="A87:V87"/>
    <mergeCell ref="A89:V89"/>
    <mergeCell ref="A96:B96"/>
    <mergeCell ref="A98:V98"/>
    <mergeCell ref="O77:P78"/>
    <mergeCell ref="Q77:R78"/>
    <mergeCell ref="S77:T78"/>
    <mergeCell ref="U77:U78"/>
    <mergeCell ref="V77:V78"/>
    <mergeCell ref="C78:D78"/>
    <mergeCell ref="A104:B104"/>
    <mergeCell ref="A106:V106"/>
    <mergeCell ref="A108:A110"/>
    <mergeCell ref="B108:B110"/>
    <mergeCell ref="C108:D108"/>
    <mergeCell ref="E108:F108"/>
    <mergeCell ref="G108:H108"/>
    <mergeCell ref="I108:J108"/>
    <mergeCell ref="K108:N108"/>
    <mergeCell ref="P108:T108"/>
    <mergeCell ref="V109:V110"/>
    <mergeCell ref="C110:D110"/>
    <mergeCell ref="A112:V112"/>
    <mergeCell ref="A117:B117"/>
    <mergeCell ref="A119:V119"/>
    <mergeCell ref="A121:V121"/>
    <mergeCell ref="K109:L110"/>
    <mergeCell ref="M109:N110"/>
    <mergeCell ref="O109:P110"/>
    <mergeCell ref="Q109:R110"/>
    <mergeCell ref="S109:T110"/>
    <mergeCell ref="U109:U110"/>
    <mergeCell ref="E109:E110"/>
    <mergeCell ref="F109:F110"/>
    <mergeCell ref="G109:G110"/>
    <mergeCell ref="H109:H110"/>
    <mergeCell ref="I109:I110"/>
    <mergeCell ref="J109:J110"/>
    <mergeCell ref="A128:B128"/>
    <mergeCell ref="A130:V130"/>
    <mergeCell ref="A136:B136"/>
    <mergeCell ref="A138:V138"/>
    <mergeCell ref="A140:A142"/>
    <mergeCell ref="B140:B142"/>
    <mergeCell ref="C140:D140"/>
    <mergeCell ref="E140:F140"/>
    <mergeCell ref="G140:H140"/>
    <mergeCell ref="I140:J140"/>
    <mergeCell ref="K140:N140"/>
    <mergeCell ref="P140:T140"/>
    <mergeCell ref="E141:E142"/>
    <mergeCell ref="F141:F142"/>
    <mergeCell ref="G141:G142"/>
    <mergeCell ref="H141:H142"/>
    <mergeCell ref="I141:I142"/>
    <mergeCell ref="J141:J142"/>
    <mergeCell ref="K141:L142"/>
    <mergeCell ref="M141:N142"/>
    <mergeCell ref="A144:V144"/>
    <mergeCell ref="A149:B149"/>
    <mergeCell ref="A151:V151"/>
    <mergeCell ref="A153:V153"/>
    <mergeCell ref="A161:B161"/>
    <mergeCell ref="A163:V163"/>
    <mergeCell ref="O141:P142"/>
    <mergeCell ref="Q141:R142"/>
    <mergeCell ref="S141:T142"/>
    <mergeCell ref="U141:U142"/>
    <mergeCell ref="V141:V142"/>
    <mergeCell ref="C142:D142"/>
    <mergeCell ref="A169:B169"/>
    <mergeCell ref="A171:V171"/>
    <mergeCell ref="A173:A175"/>
    <mergeCell ref="B173:B175"/>
    <mergeCell ref="C173:D173"/>
    <mergeCell ref="E173:F173"/>
    <mergeCell ref="G173:H173"/>
    <mergeCell ref="I173:J173"/>
    <mergeCell ref="K173:N173"/>
    <mergeCell ref="P173:T173"/>
    <mergeCell ref="V174:V175"/>
    <mergeCell ref="C175:D175"/>
    <mergeCell ref="A177:V177"/>
    <mergeCell ref="A182:B182"/>
    <mergeCell ref="A184:V184"/>
    <mergeCell ref="A186:V186"/>
    <mergeCell ref="K174:L175"/>
    <mergeCell ref="M174:N175"/>
    <mergeCell ref="O174:P175"/>
    <mergeCell ref="Q174:R175"/>
    <mergeCell ref="S174:T175"/>
    <mergeCell ref="U174:U175"/>
    <mergeCell ref="E174:E175"/>
    <mergeCell ref="F174:F175"/>
    <mergeCell ref="G174:G175"/>
    <mergeCell ref="H174:H175"/>
    <mergeCell ref="I174:I175"/>
    <mergeCell ref="J174:J175"/>
    <mergeCell ref="A194:B194"/>
    <mergeCell ref="A196:V196"/>
    <mergeCell ref="A202:B202"/>
    <mergeCell ref="A204:V204"/>
    <mergeCell ref="A206:A208"/>
    <mergeCell ref="B206:B208"/>
    <mergeCell ref="C206:D206"/>
    <mergeCell ref="E206:F206"/>
    <mergeCell ref="G206:H206"/>
    <mergeCell ref="I206:J206"/>
    <mergeCell ref="K206:N206"/>
    <mergeCell ref="P206:T206"/>
    <mergeCell ref="E207:E208"/>
    <mergeCell ref="F207:F208"/>
    <mergeCell ref="G207:G208"/>
    <mergeCell ref="H207:H208"/>
    <mergeCell ref="I207:I208"/>
    <mergeCell ref="J207:J208"/>
    <mergeCell ref="K207:L208"/>
    <mergeCell ref="M207:N208"/>
    <mergeCell ref="A210:V210"/>
    <mergeCell ref="A215:B215"/>
    <mergeCell ref="A217:V217"/>
    <mergeCell ref="A219:V219"/>
    <mergeCell ref="A227:B227"/>
    <mergeCell ref="A229:V229"/>
    <mergeCell ref="O207:P208"/>
    <mergeCell ref="Q207:R208"/>
    <mergeCell ref="S207:T208"/>
    <mergeCell ref="U207:U208"/>
    <mergeCell ref="V207:V208"/>
    <mergeCell ref="C208:D208"/>
    <mergeCell ref="A235:B235"/>
    <mergeCell ref="A237:V237"/>
    <mergeCell ref="A239:A241"/>
    <mergeCell ref="B239:B241"/>
    <mergeCell ref="C239:D239"/>
    <mergeCell ref="E239:F239"/>
    <mergeCell ref="G239:H239"/>
    <mergeCell ref="I239:J239"/>
    <mergeCell ref="K239:N239"/>
    <mergeCell ref="P239:T239"/>
    <mergeCell ref="A260:B260"/>
    <mergeCell ref="A262:V262"/>
    <mergeCell ref="A268:B268"/>
    <mergeCell ref="V240:V241"/>
    <mergeCell ref="C241:D241"/>
    <mergeCell ref="A243:V243"/>
    <mergeCell ref="A248:B248"/>
    <mergeCell ref="A250:V250"/>
    <mergeCell ref="A252:V252"/>
    <mergeCell ref="K240:L241"/>
    <mergeCell ref="M240:N241"/>
    <mergeCell ref="O240:P241"/>
    <mergeCell ref="Q240:R241"/>
    <mergeCell ref="S240:T241"/>
    <mergeCell ref="U240:U241"/>
    <mergeCell ref="E240:E241"/>
    <mergeCell ref="F240:F241"/>
    <mergeCell ref="G240:G241"/>
    <mergeCell ref="H240:H241"/>
    <mergeCell ref="I240:I241"/>
    <mergeCell ref="J240:J24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W240"/>
  <sheetViews>
    <sheetView zoomScale="80" zoomScaleNormal="80" workbookViewId="0">
      <selection activeCell="A9" sqref="A9:V13"/>
    </sheetView>
  </sheetViews>
  <sheetFormatPr defaultRowHeight="15"/>
  <cols>
    <col min="2" max="2" width="27.5703125" customWidth="1"/>
  </cols>
  <sheetData>
    <row r="2" spans="1:22" ht="18.7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29"/>
      <c r="R2" s="29"/>
      <c r="S2" s="29"/>
      <c r="T2" s="29"/>
      <c r="U2" s="29"/>
      <c r="V2" s="29"/>
    </row>
    <row r="3" spans="1:22" ht="18.7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30"/>
      <c r="R3" s="30"/>
      <c r="S3" s="30"/>
      <c r="T3" s="30"/>
      <c r="U3" s="30"/>
      <c r="V3" s="30"/>
    </row>
    <row r="4" spans="1:22" ht="18.7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30"/>
      <c r="R4" s="30"/>
      <c r="S4" s="30"/>
      <c r="T4" s="30"/>
      <c r="U4" s="30"/>
      <c r="V4" s="30"/>
    </row>
    <row r="5" spans="1:22" ht="18.7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31"/>
      <c r="R5" s="31"/>
      <c r="S5" s="31"/>
      <c r="T5" s="31"/>
      <c r="U5" s="31"/>
      <c r="V5" s="31"/>
    </row>
    <row r="6" spans="1:22" ht="18.7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8.7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8.7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8.7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</row>
    <row r="10" spans="1:22" ht="18.7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</row>
    <row r="11" spans="1:22" ht="18.7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</row>
    <row r="12" spans="1:22" ht="18.75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</row>
    <row r="13" spans="1:22" ht="18.7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</row>
    <row r="15" spans="1:22">
      <c r="A15" s="23" t="s">
        <v>63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</row>
    <row r="16" spans="1:22">
      <c r="A16" s="2"/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s="12" t="s">
        <v>0</v>
      </c>
      <c r="B17" s="12" t="s">
        <v>1</v>
      </c>
      <c r="C17" s="14" t="s">
        <v>2</v>
      </c>
      <c r="D17" s="14"/>
      <c r="E17" s="14" t="s">
        <v>5</v>
      </c>
      <c r="F17" s="14"/>
      <c r="G17" s="14" t="s">
        <v>6</v>
      </c>
      <c r="H17" s="14"/>
      <c r="I17" s="14" t="s">
        <v>7</v>
      </c>
      <c r="J17" s="14"/>
      <c r="K17" s="14" t="s">
        <v>8</v>
      </c>
      <c r="L17" s="14"/>
      <c r="M17" s="14"/>
      <c r="N17" s="14"/>
      <c r="O17" s="11"/>
      <c r="P17" s="14" t="s">
        <v>11</v>
      </c>
      <c r="Q17" s="14"/>
      <c r="R17" s="14"/>
      <c r="S17" s="14"/>
      <c r="T17" s="14"/>
      <c r="U17" s="1" t="s">
        <v>15</v>
      </c>
      <c r="V17" s="1" t="s">
        <v>16</v>
      </c>
    </row>
    <row r="18" spans="1:22">
      <c r="A18" s="24"/>
      <c r="B18" s="24"/>
      <c r="C18" s="1" t="s">
        <v>3</v>
      </c>
      <c r="D18" s="1">
        <v>3</v>
      </c>
      <c r="E18" s="12"/>
      <c r="F18" s="12"/>
      <c r="G18" s="12"/>
      <c r="H18" s="12"/>
      <c r="I18" s="12"/>
      <c r="J18" s="12"/>
      <c r="K18" s="25" t="s">
        <v>9</v>
      </c>
      <c r="L18" s="26"/>
      <c r="M18" s="25" t="s">
        <v>10</v>
      </c>
      <c r="N18" s="26"/>
      <c r="O18" s="25" t="s">
        <v>12</v>
      </c>
      <c r="P18" s="26"/>
      <c r="Q18" s="25" t="s">
        <v>13</v>
      </c>
      <c r="R18" s="26"/>
      <c r="S18" s="25" t="s">
        <v>14</v>
      </c>
      <c r="T18" s="26"/>
      <c r="U18" s="12"/>
      <c r="V18" s="12"/>
    </row>
    <row r="19" spans="1:22">
      <c r="A19" s="13"/>
      <c r="B19" s="13"/>
      <c r="C19" s="14" t="s">
        <v>4</v>
      </c>
      <c r="D19" s="14"/>
      <c r="E19" s="13"/>
      <c r="F19" s="13"/>
      <c r="G19" s="13"/>
      <c r="H19" s="13"/>
      <c r="I19" s="13"/>
      <c r="J19" s="13"/>
      <c r="K19" s="27"/>
      <c r="L19" s="28"/>
      <c r="M19" s="27"/>
      <c r="N19" s="28"/>
      <c r="O19" s="27"/>
      <c r="P19" s="28"/>
      <c r="Q19" s="27"/>
      <c r="R19" s="28"/>
      <c r="S19" s="27"/>
      <c r="T19" s="28"/>
      <c r="U19" s="13"/>
      <c r="V19" s="13"/>
    </row>
    <row r="20" spans="1:22">
      <c r="A20" s="1">
        <v>1</v>
      </c>
      <c r="B20" s="1">
        <v>2</v>
      </c>
      <c r="C20" s="1">
        <v>3</v>
      </c>
      <c r="D20" s="1">
        <v>4</v>
      </c>
      <c r="E20" s="1">
        <v>5</v>
      </c>
      <c r="F20" s="1">
        <v>6</v>
      </c>
      <c r="G20" s="1">
        <v>7</v>
      </c>
      <c r="H20" s="1">
        <v>8</v>
      </c>
      <c r="I20" s="1">
        <v>9</v>
      </c>
      <c r="J20" s="1">
        <v>10</v>
      </c>
      <c r="K20" s="1">
        <v>11</v>
      </c>
      <c r="L20" s="1">
        <v>12</v>
      </c>
      <c r="M20" s="1">
        <v>13</v>
      </c>
      <c r="N20" s="1">
        <v>14</v>
      </c>
      <c r="O20" s="1">
        <v>15</v>
      </c>
      <c r="P20" s="1">
        <v>16</v>
      </c>
      <c r="Q20" s="1">
        <v>17</v>
      </c>
      <c r="R20" s="1">
        <v>18</v>
      </c>
      <c r="S20" s="1">
        <v>19</v>
      </c>
      <c r="T20" s="1">
        <v>20</v>
      </c>
      <c r="U20" s="1">
        <v>21</v>
      </c>
      <c r="V20" s="1">
        <v>22</v>
      </c>
    </row>
    <row r="21" spans="1:22">
      <c r="A21" s="15" t="s">
        <v>19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7"/>
    </row>
    <row r="22" spans="1:22" ht="30">
      <c r="A22" s="1">
        <v>168</v>
      </c>
      <c r="B22" s="1" t="s">
        <v>64</v>
      </c>
      <c r="C22" s="1">
        <v>160</v>
      </c>
      <c r="D22" s="1">
        <v>210</v>
      </c>
      <c r="E22" s="1">
        <v>4.08</v>
      </c>
      <c r="F22" s="1">
        <v>5.43</v>
      </c>
      <c r="G22" s="1">
        <v>4.08</v>
      </c>
      <c r="H22" s="1">
        <v>4.2300000000000004</v>
      </c>
      <c r="I22" s="1">
        <v>29.9</v>
      </c>
      <c r="J22" s="1">
        <v>38.200000000000003</v>
      </c>
      <c r="K22" s="1">
        <v>16.7</v>
      </c>
      <c r="L22" s="1">
        <v>21.6</v>
      </c>
      <c r="M22" s="1">
        <v>1.76</v>
      </c>
      <c r="N22" s="1">
        <v>2.33</v>
      </c>
      <c r="O22" s="1">
        <v>0.08</v>
      </c>
      <c r="P22" s="1">
        <v>0.11</v>
      </c>
      <c r="Q22" s="1">
        <v>0.03</v>
      </c>
      <c r="R22" s="1">
        <v>0.04</v>
      </c>
      <c r="S22" s="1"/>
      <c r="T22" s="1"/>
      <c r="U22" s="1">
        <v>173</v>
      </c>
      <c r="V22" s="1">
        <v>213</v>
      </c>
    </row>
    <row r="23" spans="1:22" ht="30">
      <c r="A23" s="1">
        <v>395</v>
      </c>
      <c r="B23" s="1" t="s">
        <v>65</v>
      </c>
      <c r="C23" s="1" t="s">
        <v>62</v>
      </c>
      <c r="D23" s="1" t="s">
        <v>23</v>
      </c>
      <c r="E23" s="1">
        <v>2.34</v>
      </c>
      <c r="F23" s="1">
        <v>2.85</v>
      </c>
      <c r="G23" s="1">
        <v>2</v>
      </c>
      <c r="H23" s="1">
        <v>2.41</v>
      </c>
      <c r="I23" s="1">
        <v>10.63</v>
      </c>
      <c r="J23" s="1">
        <v>14.36</v>
      </c>
      <c r="K23" s="1">
        <v>94.3</v>
      </c>
      <c r="L23" s="1">
        <v>113.2</v>
      </c>
      <c r="M23" s="1">
        <v>0.1</v>
      </c>
      <c r="N23" s="1">
        <v>0.12</v>
      </c>
      <c r="O23" s="1">
        <v>0.03</v>
      </c>
      <c r="P23" s="1">
        <v>0.04</v>
      </c>
      <c r="Q23" s="1">
        <v>0.11</v>
      </c>
      <c r="R23" s="1">
        <v>0.13</v>
      </c>
      <c r="S23" s="1">
        <v>0.98</v>
      </c>
      <c r="T23" s="1">
        <v>1.17</v>
      </c>
      <c r="U23" s="1">
        <v>70</v>
      </c>
      <c r="V23" s="1">
        <v>91</v>
      </c>
    </row>
    <row r="24" spans="1:22" ht="30">
      <c r="A24" s="1">
        <v>3</v>
      </c>
      <c r="B24" s="1" t="s">
        <v>66</v>
      </c>
      <c r="C24" s="1">
        <v>60</v>
      </c>
      <c r="D24" s="1">
        <v>60</v>
      </c>
      <c r="E24" s="1">
        <v>4.7300000000000004</v>
      </c>
      <c r="F24" s="1">
        <v>4.7300000000000004</v>
      </c>
      <c r="G24" s="1">
        <v>6.88</v>
      </c>
      <c r="H24" s="1">
        <v>6.88</v>
      </c>
      <c r="I24" s="1">
        <v>14.56</v>
      </c>
      <c r="J24" s="1">
        <v>14.56</v>
      </c>
      <c r="K24" s="1">
        <v>96.1</v>
      </c>
      <c r="L24" s="1">
        <v>96.1</v>
      </c>
      <c r="M24" s="1">
        <v>0.74</v>
      </c>
      <c r="N24" s="1">
        <v>0.71</v>
      </c>
      <c r="O24" s="1">
        <v>0.05</v>
      </c>
      <c r="P24" s="1">
        <v>0.05</v>
      </c>
      <c r="Q24" s="1">
        <v>0.05</v>
      </c>
      <c r="R24" s="1">
        <v>0.05</v>
      </c>
      <c r="S24" s="1">
        <v>0.97</v>
      </c>
      <c r="T24" s="1">
        <v>7.0000000000000007E-2</v>
      </c>
      <c r="U24" s="1">
        <v>139</v>
      </c>
      <c r="V24" s="1">
        <v>139</v>
      </c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>
      <c r="A26" s="18" t="s">
        <v>24</v>
      </c>
      <c r="B26" s="19"/>
      <c r="C26" s="6">
        <f t="shared" ref="C26:V26" si="0">SUM(C22:C25)</f>
        <v>220</v>
      </c>
      <c r="D26" s="6">
        <f t="shared" si="0"/>
        <v>270</v>
      </c>
      <c r="E26" s="6">
        <f t="shared" si="0"/>
        <v>11.15</v>
      </c>
      <c r="F26" s="6">
        <f t="shared" si="0"/>
        <v>13.01</v>
      </c>
      <c r="G26" s="6">
        <f t="shared" si="0"/>
        <v>12.96</v>
      </c>
      <c r="H26" s="6">
        <f t="shared" si="0"/>
        <v>13.52</v>
      </c>
      <c r="I26" s="6">
        <f t="shared" si="0"/>
        <v>55.09</v>
      </c>
      <c r="J26" s="6">
        <f t="shared" si="0"/>
        <v>67.12</v>
      </c>
      <c r="K26" s="6">
        <f t="shared" si="0"/>
        <v>207.1</v>
      </c>
      <c r="L26" s="6">
        <f t="shared" si="0"/>
        <v>230.9</v>
      </c>
      <c r="M26" s="6">
        <f t="shared" si="0"/>
        <v>2.6</v>
      </c>
      <c r="N26" s="6">
        <f t="shared" si="0"/>
        <v>3.16</v>
      </c>
      <c r="O26" s="6">
        <f t="shared" si="0"/>
        <v>0.16</v>
      </c>
      <c r="P26" s="6">
        <f t="shared" si="0"/>
        <v>0.2</v>
      </c>
      <c r="Q26" s="6">
        <f t="shared" si="0"/>
        <v>0.19</v>
      </c>
      <c r="R26" s="6">
        <f t="shared" si="0"/>
        <v>0.22000000000000003</v>
      </c>
      <c r="S26" s="6">
        <f t="shared" si="0"/>
        <v>1.95</v>
      </c>
      <c r="T26" s="6">
        <f t="shared" si="0"/>
        <v>1.24</v>
      </c>
      <c r="U26" s="6">
        <f t="shared" si="0"/>
        <v>382</v>
      </c>
      <c r="V26" s="6">
        <f t="shared" si="0"/>
        <v>443</v>
      </c>
    </row>
    <row r="27" spans="1:2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>
      <c r="A28" s="15" t="s">
        <v>25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7"/>
    </row>
    <row r="29" spans="1:22">
      <c r="A29" s="1"/>
      <c r="B29" s="1" t="s">
        <v>44</v>
      </c>
      <c r="C29" s="1">
        <v>150</v>
      </c>
      <c r="D29" s="1">
        <v>180</v>
      </c>
      <c r="E29" s="1">
        <v>0.45</v>
      </c>
      <c r="F29" s="1">
        <v>0.54</v>
      </c>
      <c r="G29" s="1">
        <v>0.3</v>
      </c>
      <c r="H29" s="1">
        <v>0.36</v>
      </c>
      <c r="I29" s="1">
        <v>24.4</v>
      </c>
      <c r="J29" s="1">
        <v>29.3</v>
      </c>
      <c r="K29" s="1">
        <v>30</v>
      </c>
      <c r="L29" s="1">
        <v>36</v>
      </c>
      <c r="M29" s="1">
        <v>0.6</v>
      </c>
      <c r="N29" s="1">
        <v>0.72</v>
      </c>
      <c r="O29" s="1">
        <v>0.03</v>
      </c>
      <c r="P29" s="1">
        <v>0.04</v>
      </c>
      <c r="Q29" s="1">
        <v>0.02</v>
      </c>
      <c r="R29" s="1">
        <v>0.02</v>
      </c>
      <c r="S29" s="1">
        <v>3</v>
      </c>
      <c r="T29" s="1">
        <v>3.6</v>
      </c>
      <c r="U29" s="1">
        <v>102</v>
      </c>
      <c r="V29" s="1">
        <v>123</v>
      </c>
    </row>
    <row r="30" spans="1:22">
      <c r="A30" s="20" t="s">
        <v>27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2"/>
    </row>
    <row r="31" spans="1:22" ht="30">
      <c r="A31" s="1">
        <v>48</v>
      </c>
      <c r="B31" s="1" t="s">
        <v>67</v>
      </c>
      <c r="C31" s="1"/>
      <c r="D31" s="1">
        <v>60</v>
      </c>
      <c r="E31" s="1"/>
      <c r="F31" s="1">
        <v>1.1200000000000001</v>
      </c>
      <c r="G31" s="1"/>
      <c r="H31" s="1">
        <v>3.17</v>
      </c>
      <c r="I31" s="1"/>
      <c r="J31" s="1">
        <v>6.5</v>
      </c>
      <c r="K31" s="1"/>
      <c r="L31" s="1">
        <v>15.1</v>
      </c>
      <c r="M31" s="1"/>
      <c r="N31" s="1">
        <v>0.48</v>
      </c>
      <c r="O31" s="1"/>
      <c r="P31" s="1">
        <v>4.2999999999999997E-2</v>
      </c>
      <c r="Q31" s="1"/>
      <c r="R31" s="1">
        <v>2.5000000000000001E-2</v>
      </c>
      <c r="S31" s="1"/>
      <c r="T31" s="1">
        <v>12.45</v>
      </c>
      <c r="U31" s="1"/>
      <c r="V31" s="1">
        <v>59</v>
      </c>
    </row>
    <row r="32" spans="1:22" ht="30">
      <c r="A32" s="1">
        <v>20</v>
      </c>
      <c r="B32" s="1" t="s">
        <v>68</v>
      </c>
      <c r="C32" s="1">
        <v>40</v>
      </c>
      <c r="D32" s="1"/>
      <c r="E32" s="1">
        <v>0.56000000000000005</v>
      </c>
      <c r="F32" s="1"/>
      <c r="G32" s="1">
        <v>2.0299999999999998</v>
      </c>
      <c r="H32" s="1"/>
      <c r="I32" s="1">
        <v>2.46</v>
      </c>
      <c r="J32" s="1"/>
      <c r="K32" s="1">
        <v>17.899999999999999</v>
      </c>
      <c r="L32" s="1"/>
      <c r="M32" s="1">
        <v>0.22</v>
      </c>
      <c r="N32" s="1"/>
      <c r="O32" s="1"/>
      <c r="P32" s="1"/>
      <c r="Q32" s="1">
        <v>0.02</v>
      </c>
      <c r="R32" s="1"/>
      <c r="S32" s="1">
        <v>13.9</v>
      </c>
      <c r="T32" s="1"/>
      <c r="U32" s="1">
        <v>34</v>
      </c>
      <c r="V32" s="1"/>
    </row>
    <row r="33" spans="1:22" ht="30">
      <c r="A33" s="1">
        <v>76</v>
      </c>
      <c r="B33" s="8" t="s">
        <v>71</v>
      </c>
      <c r="C33" s="1">
        <v>200</v>
      </c>
      <c r="D33" s="1">
        <v>250</v>
      </c>
      <c r="E33" s="1">
        <v>1.68</v>
      </c>
      <c r="F33" s="1">
        <v>2.1</v>
      </c>
      <c r="G33" s="1">
        <v>4.09</v>
      </c>
      <c r="H33" s="1">
        <v>5.0999999999999996</v>
      </c>
      <c r="I33" s="1">
        <v>13.27</v>
      </c>
      <c r="J33" s="1">
        <v>16.600000000000001</v>
      </c>
      <c r="K33" s="1">
        <v>7.2</v>
      </c>
      <c r="L33" s="1">
        <v>9</v>
      </c>
      <c r="M33" s="1">
        <v>21.1</v>
      </c>
      <c r="N33" s="1">
        <v>26.4</v>
      </c>
      <c r="O33" s="1">
        <v>0.78</v>
      </c>
      <c r="P33" s="1">
        <v>0.97</v>
      </c>
      <c r="Q33" s="1">
        <v>0.05</v>
      </c>
      <c r="R33" s="1">
        <v>0.06</v>
      </c>
      <c r="S33" s="1">
        <v>6.03</v>
      </c>
      <c r="T33" s="1">
        <v>7.5</v>
      </c>
      <c r="U33" s="1">
        <v>97</v>
      </c>
      <c r="V33" s="1">
        <v>120</v>
      </c>
    </row>
    <row r="34" spans="1:22" ht="30">
      <c r="A34" s="1">
        <v>293</v>
      </c>
      <c r="B34" s="1" t="s">
        <v>69</v>
      </c>
      <c r="C34" s="1">
        <v>150</v>
      </c>
      <c r="D34" s="1">
        <v>180</v>
      </c>
      <c r="E34" s="1">
        <v>15.63</v>
      </c>
      <c r="F34" s="1">
        <v>18.760000000000002</v>
      </c>
      <c r="G34" s="1">
        <v>6.81</v>
      </c>
      <c r="H34" s="1">
        <v>8.18</v>
      </c>
      <c r="I34" s="1">
        <v>28.2</v>
      </c>
      <c r="J34" s="1">
        <v>33.799999999999997</v>
      </c>
      <c r="K34" s="1">
        <v>23.5</v>
      </c>
      <c r="L34" s="1">
        <v>28.3</v>
      </c>
      <c r="M34" s="1">
        <v>1.1299999999999999</v>
      </c>
      <c r="N34" s="1">
        <v>1.36</v>
      </c>
      <c r="O34" s="1">
        <v>0.13</v>
      </c>
      <c r="P34" s="1">
        <v>0.16</v>
      </c>
      <c r="Q34" s="1">
        <v>0.13</v>
      </c>
      <c r="R34" s="1">
        <v>0.16</v>
      </c>
      <c r="S34" s="1">
        <v>0.28000000000000003</v>
      </c>
      <c r="T34" s="1">
        <v>0.34</v>
      </c>
      <c r="U34" s="1">
        <v>236</v>
      </c>
      <c r="V34" s="1">
        <v>284</v>
      </c>
    </row>
    <row r="35" spans="1:22">
      <c r="A35" s="1">
        <v>376</v>
      </c>
      <c r="B35" s="1" t="s">
        <v>70</v>
      </c>
      <c r="C35" s="1">
        <v>150</v>
      </c>
      <c r="D35" s="1">
        <v>180</v>
      </c>
      <c r="E35" s="1">
        <v>0.33</v>
      </c>
      <c r="F35" s="1">
        <v>0.39</v>
      </c>
      <c r="G35" s="1">
        <v>0.01</v>
      </c>
      <c r="H35" s="1">
        <v>0.02</v>
      </c>
      <c r="I35" s="1">
        <v>20.8</v>
      </c>
      <c r="J35" s="1">
        <v>25</v>
      </c>
      <c r="K35" s="1">
        <v>23.8</v>
      </c>
      <c r="L35" s="1">
        <v>28.6</v>
      </c>
      <c r="M35" s="1">
        <v>0.93</v>
      </c>
      <c r="N35" s="1">
        <v>1.1200000000000001</v>
      </c>
      <c r="O35" s="1"/>
      <c r="P35" s="1"/>
      <c r="Q35" s="1"/>
      <c r="R35" s="1"/>
      <c r="S35" s="1">
        <v>0.3</v>
      </c>
      <c r="T35" s="1">
        <v>0.36</v>
      </c>
      <c r="U35" s="1">
        <v>84</v>
      </c>
      <c r="V35" s="1">
        <v>101</v>
      </c>
    </row>
    <row r="36" spans="1:22">
      <c r="A36" s="1"/>
      <c r="B36" s="1" t="s">
        <v>32</v>
      </c>
      <c r="C36" s="1">
        <v>30</v>
      </c>
      <c r="D36" s="1">
        <v>50</v>
      </c>
      <c r="E36" s="1">
        <v>2.37</v>
      </c>
      <c r="F36" s="1">
        <v>3.95</v>
      </c>
      <c r="G36" s="1">
        <v>0.3</v>
      </c>
      <c r="H36" s="1">
        <v>0.5</v>
      </c>
      <c r="I36" s="1">
        <v>14.5</v>
      </c>
      <c r="J36" s="1">
        <v>24.2</v>
      </c>
      <c r="K36" s="1">
        <v>10.5</v>
      </c>
      <c r="L36" s="1">
        <v>11.5</v>
      </c>
      <c r="M36" s="1">
        <v>0.6</v>
      </c>
      <c r="N36" s="1">
        <v>1</v>
      </c>
      <c r="O36" s="1">
        <v>0.05</v>
      </c>
      <c r="P36" s="1">
        <v>0.08</v>
      </c>
      <c r="Q36" s="1">
        <v>0.02</v>
      </c>
      <c r="R36" s="1">
        <v>0.03</v>
      </c>
      <c r="S36" s="1"/>
      <c r="T36" s="1"/>
      <c r="U36" s="1">
        <v>71</v>
      </c>
      <c r="V36" s="1">
        <v>118</v>
      </c>
    </row>
    <row r="37" spans="1:22">
      <c r="A37" s="18" t="s">
        <v>33</v>
      </c>
      <c r="B37" s="19"/>
      <c r="C37" s="6">
        <f t="shared" ref="C37:V37" si="1">SUM(C31:C36)</f>
        <v>570</v>
      </c>
      <c r="D37" s="6">
        <f t="shared" si="1"/>
        <v>720</v>
      </c>
      <c r="E37" s="6">
        <f t="shared" si="1"/>
        <v>20.57</v>
      </c>
      <c r="F37" s="6">
        <f t="shared" si="1"/>
        <v>26.32</v>
      </c>
      <c r="G37" s="6">
        <f t="shared" si="1"/>
        <v>13.24</v>
      </c>
      <c r="H37" s="6">
        <f t="shared" si="1"/>
        <v>16.97</v>
      </c>
      <c r="I37" s="6">
        <f t="shared" si="1"/>
        <v>79.23</v>
      </c>
      <c r="J37" s="6">
        <f t="shared" si="1"/>
        <v>106.10000000000001</v>
      </c>
      <c r="K37" s="6">
        <f t="shared" si="1"/>
        <v>82.899999999999991</v>
      </c>
      <c r="L37" s="6">
        <f t="shared" si="1"/>
        <v>92.5</v>
      </c>
      <c r="M37" s="6">
        <f t="shared" si="1"/>
        <v>23.98</v>
      </c>
      <c r="N37" s="6">
        <f t="shared" si="1"/>
        <v>30.36</v>
      </c>
      <c r="O37" s="6">
        <f t="shared" si="1"/>
        <v>0.96000000000000008</v>
      </c>
      <c r="P37" s="6">
        <f t="shared" si="1"/>
        <v>1.2529999999999999</v>
      </c>
      <c r="Q37" s="6">
        <f t="shared" si="1"/>
        <v>0.22</v>
      </c>
      <c r="R37" s="6">
        <f t="shared" si="1"/>
        <v>0.27500000000000002</v>
      </c>
      <c r="S37" s="6">
        <f t="shared" si="1"/>
        <v>20.51</v>
      </c>
      <c r="T37" s="6">
        <f t="shared" si="1"/>
        <v>20.65</v>
      </c>
      <c r="U37" s="6">
        <f t="shared" si="1"/>
        <v>522</v>
      </c>
      <c r="V37" s="6">
        <f t="shared" si="1"/>
        <v>682</v>
      </c>
    </row>
    <row r="38" spans="1:2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>
      <c r="A39" s="15" t="s">
        <v>34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7"/>
    </row>
    <row r="40" spans="1:22">
      <c r="A40" s="1">
        <v>371</v>
      </c>
      <c r="B40" s="1" t="s">
        <v>72</v>
      </c>
      <c r="C40" s="1">
        <v>80</v>
      </c>
      <c r="D40" s="1">
        <v>115</v>
      </c>
      <c r="E40" s="1">
        <v>0.63</v>
      </c>
      <c r="F40" s="1">
        <v>0.9</v>
      </c>
      <c r="G40" s="1">
        <v>0.14000000000000001</v>
      </c>
      <c r="H40" s="1">
        <v>0.2</v>
      </c>
      <c r="I40" s="1">
        <v>15.6</v>
      </c>
      <c r="J40" s="1">
        <v>23</v>
      </c>
      <c r="K40" s="1">
        <v>24.1</v>
      </c>
      <c r="L40" s="1">
        <v>34.5</v>
      </c>
      <c r="M40" s="1">
        <v>0.24</v>
      </c>
      <c r="N40" s="1">
        <v>0.35</v>
      </c>
      <c r="O40" s="1">
        <v>0.03</v>
      </c>
      <c r="P40" s="1">
        <v>0.04</v>
      </c>
      <c r="Q40" s="1">
        <v>0.02</v>
      </c>
      <c r="R40" s="1">
        <v>0.03</v>
      </c>
      <c r="S40" s="1">
        <v>42</v>
      </c>
      <c r="T40" s="1">
        <v>60</v>
      </c>
      <c r="U40" s="1">
        <v>66</v>
      </c>
      <c r="V40" s="1">
        <v>98</v>
      </c>
    </row>
    <row r="41" spans="1:22" ht="30">
      <c r="A41" s="1">
        <v>491</v>
      </c>
      <c r="B41" s="1" t="s">
        <v>73</v>
      </c>
      <c r="C41" s="1">
        <v>25</v>
      </c>
      <c r="D41" s="1">
        <v>50</v>
      </c>
      <c r="E41" s="1">
        <v>3.06</v>
      </c>
      <c r="F41" s="1">
        <v>6.12</v>
      </c>
      <c r="G41" s="1">
        <v>5.34</v>
      </c>
      <c r="H41" s="1">
        <v>10.69</v>
      </c>
      <c r="I41" s="1">
        <v>7.36</v>
      </c>
      <c r="J41" s="1">
        <v>14.45</v>
      </c>
      <c r="K41" s="1">
        <v>4.5999999999999996</v>
      </c>
      <c r="L41" s="1">
        <v>9.1999999999999993</v>
      </c>
      <c r="M41" s="1">
        <v>0.31</v>
      </c>
      <c r="N41" s="1">
        <v>0.61</v>
      </c>
      <c r="O41" s="1">
        <v>0.02</v>
      </c>
      <c r="P41" s="1">
        <v>0.04</v>
      </c>
      <c r="Q41" s="1">
        <v>0.02</v>
      </c>
      <c r="R41" s="1">
        <v>0.03</v>
      </c>
      <c r="S41" s="1">
        <v>0.01</v>
      </c>
      <c r="T41" s="1">
        <v>0.03</v>
      </c>
      <c r="U41" s="1">
        <v>112</v>
      </c>
      <c r="V41" s="1">
        <v>223</v>
      </c>
    </row>
    <row r="42" spans="1:22">
      <c r="A42" s="1">
        <v>400</v>
      </c>
      <c r="B42" s="1" t="s">
        <v>52</v>
      </c>
      <c r="C42" s="1">
        <v>150</v>
      </c>
      <c r="D42" s="1">
        <v>180</v>
      </c>
      <c r="E42" s="1">
        <v>4.58</v>
      </c>
      <c r="F42" s="1">
        <v>5.48</v>
      </c>
      <c r="G42" s="1">
        <v>4.08</v>
      </c>
      <c r="H42" s="1">
        <v>4.88</v>
      </c>
      <c r="I42" s="1">
        <v>7.58</v>
      </c>
      <c r="J42" s="1">
        <v>9.07</v>
      </c>
      <c r="K42" s="1">
        <v>189</v>
      </c>
      <c r="L42" s="1">
        <v>226</v>
      </c>
      <c r="M42" s="1">
        <v>0.16</v>
      </c>
      <c r="N42" s="1">
        <v>0.19</v>
      </c>
      <c r="O42" s="1">
        <v>0.06</v>
      </c>
      <c r="P42" s="1">
        <v>0.08</v>
      </c>
      <c r="Q42" s="1">
        <v>0.24</v>
      </c>
      <c r="R42" s="1">
        <v>0.28000000000000003</v>
      </c>
      <c r="S42" s="1">
        <v>2.0499999999999998</v>
      </c>
      <c r="T42" s="1">
        <v>2.46</v>
      </c>
      <c r="U42" s="1">
        <v>85</v>
      </c>
      <c r="V42" s="1">
        <v>102</v>
      </c>
    </row>
    <row r="43" spans="1:22">
      <c r="A43" s="18" t="s">
        <v>37</v>
      </c>
      <c r="B43" s="19"/>
      <c r="C43" s="6">
        <f>SUM(C40:C42)</f>
        <v>255</v>
      </c>
      <c r="D43" s="6">
        <f t="shared" ref="D43:V43" si="2">SUM(D40:D42)</f>
        <v>345</v>
      </c>
      <c r="E43" s="6">
        <f t="shared" si="2"/>
        <v>8.27</v>
      </c>
      <c r="F43" s="6">
        <f t="shared" si="2"/>
        <v>12.5</v>
      </c>
      <c r="G43" s="6">
        <f t="shared" si="2"/>
        <v>9.5599999999999987</v>
      </c>
      <c r="H43" s="6">
        <f t="shared" si="2"/>
        <v>15.77</v>
      </c>
      <c r="I43" s="6">
        <f t="shared" si="2"/>
        <v>30.54</v>
      </c>
      <c r="J43" s="6">
        <f t="shared" si="2"/>
        <v>46.52</v>
      </c>
      <c r="K43" s="6">
        <f t="shared" si="2"/>
        <v>217.7</v>
      </c>
      <c r="L43" s="6">
        <f t="shared" si="2"/>
        <v>269.7</v>
      </c>
      <c r="M43" s="6">
        <f t="shared" si="2"/>
        <v>0.71000000000000008</v>
      </c>
      <c r="N43" s="6">
        <f t="shared" si="2"/>
        <v>1.1499999999999999</v>
      </c>
      <c r="O43" s="6">
        <f t="shared" si="2"/>
        <v>0.11</v>
      </c>
      <c r="P43" s="6">
        <f t="shared" si="2"/>
        <v>0.16</v>
      </c>
      <c r="Q43" s="6">
        <f t="shared" si="2"/>
        <v>0.27999999999999997</v>
      </c>
      <c r="R43" s="6">
        <f t="shared" si="2"/>
        <v>0.34</v>
      </c>
      <c r="S43" s="6">
        <f t="shared" si="2"/>
        <v>44.059999999999995</v>
      </c>
      <c r="T43" s="6">
        <f t="shared" si="2"/>
        <v>62.49</v>
      </c>
      <c r="U43" s="6">
        <f t="shared" si="2"/>
        <v>263</v>
      </c>
      <c r="V43" s="6">
        <f t="shared" si="2"/>
        <v>423</v>
      </c>
    </row>
    <row r="44" spans="1:22" ht="18.75">
      <c r="A44" s="7"/>
      <c r="B44" s="7" t="s">
        <v>38</v>
      </c>
      <c r="C44" s="7">
        <f t="shared" ref="C44:V44" si="3">C26+C37+C43</f>
        <v>1045</v>
      </c>
      <c r="D44" s="7">
        <f t="shared" si="3"/>
        <v>1335</v>
      </c>
      <c r="E44" s="7">
        <f t="shared" si="3"/>
        <v>39.989999999999995</v>
      </c>
      <c r="F44" s="7">
        <f t="shared" si="3"/>
        <v>51.83</v>
      </c>
      <c r="G44" s="7">
        <f t="shared" si="3"/>
        <v>35.760000000000005</v>
      </c>
      <c r="H44" s="7">
        <f t="shared" si="3"/>
        <v>46.26</v>
      </c>
      <c r="I44" s="7">
        <f t="shared" si="3"/>
        <v>164.85999999999999</v>
      </c>
      <c r="J44" s="7">
        <f t="shared" si="3"/>
        <v>219.74000000000004</v>
      </c>
      <c r="K44" s="7">
        <f t="shared" si="3"/>
        <v>507.7</v>
      </c>
      <c r="L44" s="7">
        <f t="shared" si="3"/>
        <v>593.09999999999991</v>
      </c>
      <c r="M44" s="7">
        <f t="shared" si="3"/>
        <v>27.290000000000003</v>
      </c>
      <c r="N44" s="7">
        <f t="shared" si="3"/>
        <v>34.669999999999995</v>
      </c>
      <c r="O44" s="7">
        <f t="shared" si="3"/>
        <v>1.2300000000000002</v>
      </c>
      <c r="P44" s="7">
        <f t="shared" si="3"/>
        <v>1.6129999999999998</v>
      </c>
      <c r="Q44" s="7">
        <f t="shared" si="3"/>
        <v>0.69</v>
      </c>
      <c r="R44" s="7">
        <f t="shared" si="3"/>
        <v>0.83500000000000008</v>
      </c>
      <c r="S44" s="7">
        <f t="shared" si="3"/>
        <v>66.52</v>
      </c>
      <c r="T44" s="7">
        <f t="shared" si="3"/>
        <v>84.38</v>
      </c>
      <c r="U44" s="7">
        <f t="shared" si="3"/>
        <v>1167</v>
      </c>
      <c r="V44" s="7">
        <f t="shared" si="3"/>
        <v>1548</v>
      </c>
    </row>
    <row r="45" spans="1:22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</row>
    <row r="46" spans="1:22">
      <c r="A46" s="2"/>
      <c r="B46" s="2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>
      <c r="A47" s="12"/>
      <c r="B47" s="12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1"/>
      <c r="P47" s="14"/>
      <c r="Q47" s="14"/>
      <c r="R47" s="14"/>
      <c r="S47" s="14"/>
      <c r="T47" s="14"/>
      <c r="U47" s="1"/>
      <c r="V47" s="1"/>
    </row>
    <row r="48" spans="1:22">
      <c r="A48" s="24"/>
      <c r="B48" s="24"/>
      <c r="C48" s="1"/>
      <c r="D48" s="1"/>
      <c r="E48" s="12"/>
      <c r="F48" s="12"/>
      <c r="G48" s="12"/>
      <c r="H48" s="12"/>
      <c r="I48" s="12"/>
      <c r="J48" s="12"/>
      <c r="K48" s="25"/>
      <c r="L48" s="26"/>
      <c r="M48" s="25"/>
      <c r="N48" s="26"/>
      <c r="O48" s="25"/>
      <c r="P48" s="26"/>
      <c r="Q48" s="25"/>
      <c r="R48" s="26"/>
      <c r="S48" s="25"/>
      <c r="T48" s="26"/>
      <c r="U48" s="12"/>
      <c r="V48" s="12"/>
    </row>
    <row r="49" spans="1:22">
      <c r="A49" s="13"/>
      <c r="B49" s="13"/>
      <c r="C49" s="14"/>
      <c r="D49" s="14"/>
      <c r="E49" s="13"/>
      <c r="F49" s="13"/>
      <c r="G49" s="13"/>
      <c r="H49" s="13"/>
      <c r="I49" s="13"/>
      <c r="J49" s="13"/>
      <c r="K49" s="27"/>
      <c r="L49" s="28"/>
      <c r="M49" s="27"/>
      <c r="N49" s="28"/>
      <c r="O49" s="27"/>
      <c r="P49" s="28"/>
      <c r="Q49" s="27"/>
      <c r="R49" s="28"/>
      <c r="S49" s="27"/>
      <c r="T49" s="28"/>
      <c r="U49" s="13"/>
      <c r="V49" s="13"/>
    </row>
    <row r="50" spans="1:2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>
      <c r="A51" s="15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7"/>
    </row>
    <row r="52" spans="1:2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>
      <c r="A56" s="18"/>
      <c r="B56" s="19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>
      <c r="A58" s="15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7"/>
    </row>
    <row r="59" spans="1:2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2"/>
    </row>
    <row r="61" spans="1:2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>
      <c r="A63" s="1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>
      <c r="A67" s="18"/>
      <c r="B67" s="19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>
      <c r="A69" s="15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7"/>
    </row>
    <row r="70" spans="1:2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>
      <c r="A75" s="18"/>
      <c r="B75" s="19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8.7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</row>
    <row r="78" spans="1:22">
      <c r="A78" s="2"/>
      <c r="B78" s="2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>
      <c r="A79" s="12"/>
      <c r="B79" s="12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1"/>
      <c r="P79" s="14"/>
      <c r="Q79" s="14"/>
      <c r="R79" s="14"/>
      <c r="S79" s="14"/>
      <c r="T79" s="14"/>
      <c r="U79" s="1"/>
      <c r="V79" s="1"/>
    </row>
    <row r="80" spans="1:22">
      <c r="A80" s="24"/>
      <c r="B80" s="24"/>
      <c r="C80" s="1"/>
      <c r="D80" s="1"/>
      <c r="E80" s="12"/>
      <c r="F80" s="12"/>
      <c r="G80" s="12"/>
      <c r="H80" s="12"/>
      <c r="I80" s="12"/>
      <c r="J80" s="12"/>
      <c r="K80" s="25"/>
      <c r="L80" s="26"/>
      <c r="M80" s="25"/>
      <c r="N80" s="26"/>
      <c r="O80" s="25"/>
      <c r="P80" s="26"/>
      <c r="Q80" s="25"/>
      <c r="R80" s="26"/>
      <c r="S80" s="25"/>
      <c r="T80" s="26"/>
      <c r="U80" s="12"/>
      <c r="V80" s="12"/>
    </row>
    <row r="81" spans="1:22">
      <c r="A81" s="13"/>
      <c r="B81" s="13"/>
      <c r="C81" s="14"/>
      <c r="D81" s="14"/>
      <c r="E81" s="13"/>
      <c r="F81" s="13"/>
      <c r="G81" s="13"/>
      <c r="H81" s="13"/>
      <c r="I81" s="13"/>
      <c r="J81" s="13"/>
      <c r="K81" s="27"/>
      <c r="L81" s="28"/>
      <c r="M81" s="27"/>
      <c r="N81" s="28"/>
      <c r="O81" s="27"/>
      <c r="P81" s="28"/>
      <c r="Q81" s="27"/>
      <c r="R81" s="28"/>
      <c r="S81" s="27"/>
      <c r="T81" s="28"/>
      <c r="U81" s="13"/>
      <c r="V81" s="13"/>
    </row>
    <row r="82" spans="1:2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7"/>
    </row>
    <row r="84" spans="1:2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>
      <c r="A88" s="18"/>
      <c r="B88" s="19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>
      <c r="A90" s="15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7"/>
    </row>
    <row r="91" spans="1:2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2"/>
    </row>
    <row r="93" spans="1:2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>
      <c r="A95" s="1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>
      <c r="A99" s="18"/>
      <c r="B99" s="19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>
      <c r="A101" s="15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7"/>
    </row>
    <row r="102" spans="1:2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>
      <c r="A107" s="18"/>
      <c r="B107" s="19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8.7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</row>
    <row r="110" spans="1:22">
      <c r="A110" s="2"/>
      <c r="B110" s="2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>
      <c r="A111" s="12"/>
      <c r="B111" s="12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1"/>
      <c r="P111" s="14"/>
      <c r="Q111" s="14"/>
      <c r="R111" s="14"/>
      <c r="S111" s="14"/>
      <c r="T111" s="14"/>
      <c r="U111" s="1"/>
      <c r="V111" s="1"/>
    </row>
    <row r="112" spans="1:22">
      <c r="A112" s="24"/>
      <c r="B112" s="24"/>
      <c r="C112" s="1"/>
      <c r="D112" s="1"/>
      <c r="E112" s="12"/>
      <c r="F112" s="12"/>
      <c r="G112" s="12"/>
      <c r="H112" s="12"/>
      <c r="I112" s="12"/>
      <c r="J112" s="12"/>
      <c r="K112" s="25"/>
      <c r="L112" s="26"/>
      <c r="M112" s="25"/>
      <c r="N112" s="26"/>
      <c r="O112" s="25"/>
      <c r="P112" s="26"/>
      <c r="Q112" s="25"/>
      <c r="R112" s="26"/>
      <c r="S112" s="25"/>
      <c r="T112" s="26"/>
      <c r="U112" s="12"/>
      <c r="V112" s="12"/>
    </row>
    <row r="113" spans="1:22">
      <c r="A113" s="13"/>
      <c r="B113" s="13"/>
      <c r="C113" s="14"/>
      <c r="D113" s="14"/>
      <c r="E113" s="13"/>
      <c r="F113" s="13"/>
      <c r="G113" s="13"/>
      <c r="H113" s="13"/>
      <c r="I113" s="13"/>
      <c r="J113" s="13"/>
      <c r="K113" s="27"/>
      <c r="L113" s="28"/>
      <c r="M113" s="27"/>
      <c r="N113" s="28"/>
      <c r="O113" s="27"/>
      <c r="P113" s="28"/>
      <c r="Q113" s="27"/>
      <c r="R113" s="28"/>
      <c r="S113" s="27"/>
      <c r="T113" s="28"/>
      <c r="U113" s="13"/>
      <c r="V113" s="13"/>
    </row>
    <row r="114" spans="1:2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>
      <c r="A115" s="15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7"/>
    </row>
    <row r="116" spans="1:2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>
      <c r="A120" s="18"/>
      <c r="B120" s="19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>
      <c r="A122" s="15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7"/>
    </row>
    <row r="123" spans="1:2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>
      <c r="A124" s="20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2"/>
    </row>
    <row r="125" spans="1:2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>
      <c r="A127" s="1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>
      <c r="A132" s="18"/>
      <c r="B132" s="19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>
      <c r="A134" s="15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7"/>
    </row>
    <row r="135" spans="1:2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>
      <c r="A140" s="18"/>
      <c r="B140" s="19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8.7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</row>
    <row r="143" spans="1:22">
      <c r="A143" s="2"/>
      <c r="B143" s="2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>
      <c r="A144" s="12"/>
      <c r="B144" s="12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1"/>
      <c r="P144" s="14"/>
      <c r="Q144" s="14"/>
      <c r="R144" s="14"/>
      <c r="S144" s="14"/>
      <c r="T144" s="14"/>
      <c r="U144" s="1"/>
      <c r="V144" s="1"/>
    </row>
    <row r="145" spans="1:23">
      <c r="A145" s="24"/>
      <c r="B145" s="24"/>
      <c r="C145" s="1"/>
      <c r="D145" s="1"/>
      <c r="E145" s="12"/>
      <c r="F145" s="12"/>
      <c r="G145" s="12"/>
      <c r="H145" s="12"/>
      <c r="I145" s="12"/>
      <c r="J145" s="12"/>
      <c r="K145" s="25"/>
      <c r="L145" s="26"/>
      <c r="M145" s="25"/>
      <c r="N145" s="26"/>
      <c r="O145" s="25"/>
      <c r="P145" s="26"/>
      <c r="Q145" s="25"/>
      <c r="R145" s="26"/>
      <c r="S145" s="25"/>
      <c r="T145" s="26"/>
      <c r="U145" s="12"/>
      <c r="V145" s="12"/>
    </row>
    <row r="146" spans="1:23">
      <c r="A146" s="13"/>
      <c r="B146" s="13"/>
      <c r="C146" s="14"/>
      <c r="D146" s="14"/>
      <c r="E146" s="13"/>
      <c r="F146" s="13"/>
      <c r="G146" s="13"/>
      <c r="H146" s="13"/>
      <c r="I146" s="13"/>
      <c r="J146" s="13"/>
      <c r="K146" s="27"/>
      <c r="L146" s="28"/>
      <c r="M146" s="27"/>
      <c r="N146" s="28"/>
      <c r="O146" s="27"/>
      <c r="P146" s="28"/>
      <c r="Q146" s="27"/>
      <c r="R146" s="28"/>
      <c r="S146" s="27"/>
      <c r="T146" s="28"/>
      <c r="U146" s="13"/>
      <c r="V146" s="13"/>
    </row>
    <row r="147" spans="1:2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3">
      <c r="A148" s="15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7"/>
    </row>
    <row r="149" spans="1:2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3">
      <c r="A153" s="18"/>
      <c r="B153" s="19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3">
      <c r="A155" s="15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7"/>
    </row>
    <row r="156" spans="1:2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8"/>
      <c r="W156" s="8"/>
    </row>
    <row r="157" spans="1:23">
      <c r="A157" s="20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2"/>
    </row>
    <row r="158" spans="1:2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3">
      <c r="A160" s="1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>
      <c r="A165" s="18"/>
      <c r="B165" s="19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>
      <c r="A167" s="15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7"/>
    </row>
    <row r="168" spans="1:2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>
      <c r="A173" s="18"/>
      <c r="B173" s="19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8.7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</row>
    <row r="176" spans="1:22">
      <c r="A176" s="2"/>
      <c r="B176" s="2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>
      <c r="A177" s="12"/>
      <c r="B177" s="12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1"/>
      <c r="P177" s="14"/>
      <c r="Q177" s="14"/>
      <c r="R177" s="14"/>
      <c r="S177" s="14"/>
      <c r="T177" s="14"/>
      <c r="U177" s="1"/>
      <c r="V177" s="1"/>
    </row>
    <row r="178" spans="1:22">
      <c r="A178" s="24"/>
      <c r="B178" s="24"/>
      <c r="C178" s="1"/>
      <c r="D178" s="1"/>
      <c r="E178" s="12"/>
      <c r="F178" s="12"/>
      <c r="G178" s="12"/>
      <c r="H178" s="12"/>
      <c r="I178" s="12"/>
      <c r="J178" s="12"/>
      <c r="K178" s="25"/>
      <c r="L178" s="26"/>
      <c r="M178" s="25"/>
      <c r="N178" s="26"/>
      <c r="O178" s="25"/>
      <c r="P178" s="26"/>
      <c r="Q178" s="25"/>
      <c r="R178" s="26"/>
      <c r="S178" s="25"/>
      <c r="T178" s="26"/>
      <c r="U178" s="12"/>
      <c r="V178" s="12"/>
    </row>
    <row r="179" spans="1:22">
      <c r="A179" s="13"/>
      <c r="B179" s="13"/>
      <c r="C179" s="14"/>
      <c r="D179" s="14"/>
      <c r="E179" s="13"/>
      <c r="F179" s="13"/>
      <c r="G179" s="13"/>
      <c r="H179" s="13"/>
      <c r="I179" s="13"/>
      <c r="J179" s="13"/>
      <c r="K179" s="27"/>
      <c r="L179" s="28"/>
      <c r="M179" s="27"/>
      <c r="N179" s="28"/>
      <c r="O179" s="27"/>
      <c r="P179" s="28"/>
      <c r="Q179" s="27"/>
      <c r="R179" s="28"/>
      <c r="S179" s="27"/>
      <c r="T179" s="28"/>
      <c r="U179" s="13"/>
      <c r="V179" s="13"/>
    </row>
    <row r="180" spans="1:2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>
      <c r="A181" s="15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7"/>
    </row>
    <row r="182" spans="1:2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>
      <c r="A186" s="18"/>
      <c r="B186" s="19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>
      <c r="A188" s="15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7"/>
    </row>
    <row r="189" spans="1:2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>
      <c r="A190" s="20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2"/>
    </row>
    <row r="191" spans="1:2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>
      <c r="A193" s="1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>
      <c r="A198" s="18"/>
      <c r="B198" s="19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>
      <c r="A200" s="15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7"/>
    </row>
    <row r="201" spans="1:2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>
      <c r="A206" s="18"/>
      <c r="B206" s="19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8.7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</row>
    <row r="209" spans="1:22">
      <c r="A209" s="2"/>
      <c r="B209" s="2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>
      <c r="A210" s="12"/>
      <c r="B210" s="12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1"/>
      <c r="P210" s="14"/>
      <c r="Q210" s="14"/>
      <c r="R210" s="14"/>
      <c r="S210" s="14"/>
      <c r="T210" s="14"/>
      <c r="U210" s="1"/>
      <c r="V210" s="1"/>
    </row>
    <row r="211" spans="1:22">
      <c r="A211" s="24"/>
      <c r="B211" s="24"/>
      <c r="C211" s="1"/>
      <c r="D211" s="1"/>
      <c r="E211" s="12"/>
      <c r="F211" s="12"/>
      <c r="G211" s="12"/>
      <c r="H211" s="12"/>
      <c r="I211" s="12"/>
      <c r="J211" s="12"/>
      <c r="K211" s="25"/>
      <c r="L211" s="26"/>
      <c r="M211" s="25"/>
      <c r="N211" s="26"/>
      <c r="O211" s="25"/>
      <c r="P211" s="26"/>
      <c r="Q211" s="25"/>
      <c r="R211" s="26"/>
      <c r="S211" s="25"/>
      <c r="T211" s="26"/>
      <c r="U211" s="12"/>
      <c r="V211" s="12"/>
    </row>
    <row r="212" spans="1:22">
      <c r="A212" s="13"/>
      <c r="B212" s="13"/>
      <c r="C212" s="14"/>
      <c r="D212" s="14"/>
      <c r="E212" s="13"/>
      <c r="F212" s="13"/>
      <c r="G212" s="13"/>
      <c r="H212" s="13"/>
      <c r="I212" s="13"/>
      <c r="J212" s="13"/>
      <c r="K212" s="27"/>
      <c r="L212" s="28"/>
      <c r="M212" s="27"/>
      <c r="N212" s="28"/>
      <c r="O212" s="27"/>
      <c r="P212" s="28"/>
      <c r="Q212" s="27"/>
      <c r="R212" s="28"/>
      <c r="S212" s="27"/>
      <c r="T212" s="28"/>
      <c r="U212" s="13"/>
      <c r="V212" s="13"/>
    </row>
    <row r="213" spans="1:2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>
      <c r="A214" s="15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7"/>
    </row>
    <row r="215" spans="1:2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>
      <c r="A219" s="18"/>
      <c r="B219" s="19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>
      <c r="A221" s="15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7"/>
    </row>
    <row r="222" spans="1: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>
      <c r="A223" s="20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2"/>
    </row>
    <row r="224" spans="1:2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>
      <c r="A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>
      <c r="A227" s="1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>
      <c r="A231" s="18"/>
      <c r="B231" s="19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>
      <c r="A233" s="15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7"/>
    </row>
    <row r="234" spans="1:2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>
      <c r="A239" s="18"/>
      <c r="B239" s="19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8.7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</sheetData>
  <mergeCells count="219">
    <mergeCell ref="A11:V11"/>
    <mergeCell ref="A12:V12"/>
    <mergeCell ref="A13:V13"/>
    <mergeCell ref="Q2:V2"/>
    <mergeCell ref="Q3:V3"/>
    <mergeCell ref="Q4:V4"/>
    <mergeCell ref="Q5:V5"/>
    <mergeCell ref="A9:V9"/>
    <mergeCell ref="A10:V10"/>
    <mergeCell ref="A15:V15"/>
    <mergeCell ref="A17:A19"/>
    <mergeCell ref="B17:B19"/>
    <mergeCell ref="C17:D17"/>
    <mergeCell ref="E17:F17"/>
    <mergeCell ref="G17:H17"/>
    <mergeCell ref="I17:J17"/>
    <mergeCell ref="K17:N17"/>
    <mergeCell ref="P17:T17"/>
    <mergeCell ref="V18:V19"/>
    <mergeCell ref="C19:D19"/>
    <mergeCell ref="A21:V21"/>
    <mergeCell ref="A26:B26"/>
    <mergeCell ref="A28:V28"/>
    <mergeCell ref="A30:V30"/>
    <mergeCell ref="K18:L19"/>
    <mergeCell ref="M18:N19"/>
    <mergeCell ref="O18:P19"/>
    <mergeCell ref="Q18:R19"/>
    <mergeCell ref="S18:T19"/>
    <mergeCell ref="U18:U19"/>
    <mergeCell ref="E18:E19"/>
    <mergeCell ref="F18:F19"/>
    <mergeCell ref="G18:G19"/>
    <mergeCell ref="H18:H19"/>
    <mergeCell ref="I18:I19"/>
    <mergeCell ref="J18:J19"/>
    <mergeCell ref="A37:B37"/>
    <mergeCell ref="A39:V39"/>
    <mergeCell ref="A43:B43"/>
    <mergeCell ref="A45:V45"/>
    <mergeCell ref="A47:A49"/>
    <mergeCell ref="B47:B49"/>
    <mergeCell ref="C47:D47"/>
    <mergeCell ref="E47:F47"/>
    <mergeCell ref="G47:H47"/>
    <mergeCell ref="I47:J47"/>
    <mergeCell ref="K47:N47"/>
    <mergeCell ref="P47:T47"/>
    <mergeCell ref="E48:E49"/>
    <mergeCell ref="F48:F49"/>
    <mergeCell ref="G48:G49"/>
    <mergeCell ref="H48:H49"/>
    <mergeCell ref="I48:I49"/>
    <mergeCell ref="J48:J49"/>
    <mergeCell ref="K48:L49"/>
    <mergeCell ref="M48:N49"/>
    <mergeCell ref="A51:V51"/>
    <mergeCell ref="A56:B56"/>
    <mergeCell ref="A58:V58"/>
    <mergeCell ref="A60:V60"/>
    <mergeCell ref="A67:B67"/>
    <mergeCell ref="A69:V69"/>
    <mergeCell ref="O48:P49"/>
    <mergeCell ref="Q48:R49"/>
    <mergeCell ref="S48:T49"/>
    <mergeCell ref="U48:U49"/>
    <mergeCell ref="V48:V49"/>
    <mergeCell ref="C49:D49"/>
    <mergeCell ref="A75:B75"/>
    <mergeCell ref="A77:V77"/>
    <mergeCell ref="A79:A81"/>
    <mergeCell ref="B79:B81"/>
    <mergeCell ref="C79:D79"/>
    <mergeCell ref="E79:F79"/>
    <mergeCell ref="G79:H79"/>
    <mergeCell ref="I79:J79"/>
    <mergeCell ref="K79:N79"/>
    <mergeCell ref="P79:T79"/>
    <mergeCell ref="V80:V81"/>
    <mergeCell ref="C81:D81"/>
    <mergeCell ref="A83:V83"/>
    <mergeCell ref="A88:B88"/>
    <mergeCell ref="A90:V90"/>
    <mergeCell ref="A92:V92"/>
    <mergeCell ref="K80:L81"/>
    <mergeCell ref="M80:N81"/>
    <mergeCell ref="O80:P81"/>
    <mergeCell ref="Q80:R81"/>
    <mergeCell ref="S80:T81"/>
    <mergeCell ref="U80:U81"/>
    <mergeCell ref="E80:E81"/>
    <mergeCell ref="F80:F81"/>
    <mergeCell ref="G80:G81"/>
    <mergeCell ref="H80:H81"/>
    <mergeCell ref="I80:I81"/>
    <mergeCell ref="J80:J81"/>
    <mergeCell ref="A99:B99"/>
    <mergeCell ref="A101:V101"/>
    <mergeCell ref="A107:B107"/>
    <mergeCell ref="A109:V109"/>
    <mergeCell ref="A111:A113"/>
    <mergeCell ref="B111:B113"/>
    <mergeCell ref="C111:D111"/>
    <mergeCell ref="E111:F111"/>
    <mergeCell ref="G111:H111"/>
    <mergeCell ref="I111:J111"/>
    <mergeCell ref="K111:N111"/>
    <mergeCell ref="P111:T111"/>
    <mergeCell ref="E112:E113"/>
    <mergeCell ref="F112:F113"/>
    <mergeCell ref="G112:G113"/>
    <mergeCell ref="H112:H113"/>
    <mergeCell ref="I112:I113"/>
    <mergeCell ref="J112:J113"/>
    <mergeCell ref="K112:L113"/>
    <mergeCell ref="M112:N113"/>
    <mergeCell ref="A115:V115"/>
    <mergeCell ref="A120:B120"/>
    <mergeCell ref="A122:V122"/>
    <mergeCell ref="A124:V124"/>
    <mergeCell ref="A132:B132"/>
    <mergeCell ref="A134:V134"/>
    <mergeCell ref="O112:P113"/>
    <mergeCell ref="Q112:R113"/>
    <mergeCell ref="S112:T113"/>
    <mergeCell ref="U112:U113"/>
    <mergeCell ref="V112:V113"/>
    <mergeCell ref="C113:D113"/>
    <mergeCell ref="A140:B140"/>
    <mergeCell ref="A142:V142"/>
    <mergeCell ref="A144:A146"/>
    <mergeCell ref="B144:B146"/>
    <mergeCell ref="C144:D144"/>
    <mergeCell ref="E144:F144"/>
    <mergeCell ref="G144:H144"/>
    <mergeCell ref="I144:J144"/>
    <mergeCell ref="K144:N144"/>
    <mergeCell ref="P144:T144"/>
    <mergeCell ref="V145:V146"/>
    <mergeCell ref="C146:D146"/>
    <mergeCell ref="A148:V148"/>
    <mergeCell ref="A153:B153"/>
    <mergeCell ref="A155:V155"/>
    <mergeCell ref="A157:V157"/>
    <mergeCell ref="K145:L146"/>
    <mergeCell ref="M145:N146"/>
    <mergeCell ref="O145:P146"/>
    <mergeCell ref="Q145:R146"/>
    <mergeCell ref="S145:T146"/>
    <mergeCell ref="U145:U146"/>
    <mergeCell ref="E145:E146"/>
    <mergeCell ref="F145:F146"/>
    <mergeCell ref="G145:G146"/>
    <mergeCell ref="H145:H146"/>
    <mergeCell ref="I145:I146"/>
    <mergeCell ref="J145:J146"/>
    <mergeCell ref="A165:B165"/>
    <mergeCell ref="A167:V167"/>
    <mergeCell ref="A173:B173"/>
    <mergeCell ref="A175:V175"/>
    <mergeCell ref="A177:A179"/>
    <mergeCell ref="B177:B179"/>
    <mergeCell ref="C177:D177"/>
    <mergeCell ref="E177:F177"/>
    <mergeCell ref="G177:H177"/>
    <mergeCell ref="I177:J177"/>
    <mergeCell ref="K177:N177"/>
    <mergeCell ref="P177:T177"/>
    <mergeCell ref="E178:E179"/>
    <mergeCell ref="F178:F179"/>
    <mergeCell ref="G178:G179"/>
    <mergeCell ref="H178:H179"/>
    <mergeCell ref="I178:I179"/>
    <mergeCell ref="J178:J179"/>
    <mergeCell ref="K178:L179"/>
    <mergeCell ref="M178:N179"/>
    <mergeCell ref="A181:V181"/>
    <mergeCell ref="A186:B186"/>
    <mergeCell ref="A188:V188"/>
    <mergeCell ref="A190:V190"/>
    <mergeCell ref="A198:B198"/>
    <mergeCell ref="A200:V200"/>
    <mergeCell ref="O178:P179"/>
    <mergeCell ref="Q178:R179"/>
    <mergeCell ref="S178:T179"/>
    <mergeCell ref="U178:U179"/>
    <mergeCell ref="V178:V179"/>
    <mergeCell ref="C179:D179"/>
    <mergeCell ref="A206:B206"/>
    <mergeCell ref="A208:V208"/>
    <mergeCell ref="A210:A212"/>
    <mergeCell ref="B210:B212"/>
    <mergeCell ref="C210:D210"/>
    <mergeCell ref="E210:F210"/>
    <mergeCell ref="G210:H210"/>
    <mergeCell ref="I210:J210"/>
    <mergeCell ref="K210:N210"/>
    <mergeCell ref="P210:T210"/>
    <mergeCell ref="A231:B231"/>
    <mergeCell ref="A233:V233"/>
    <mergeCell ref="A239:B239"/>
    <mergeCell ref="V211:V212"/>
    <mergeCell ref="C212:D212"/>
    <mergeCell ref="A214:V214"/>
    <mergeCell ref="A219:B219"/>
    <mergeCell ref="A221:V221"/>
    <mergeCell ref="A223:V223"/>
    <mergeCell ref="K211:L212"/>
    <mergeCell ref="M211:N212"/>
    <mergeCell ref="O211:P212"/>
    <mergeCell ref="Q211:R212"/>
    <mergeCell ref="S211:T212"/>
    <mergeCell ref="U211:U212"/>
    <mergeCell ref="E211:E212"/>
    <mergeCell ref="F211:F212"/>
    <mergeCell ref="G211:G212"/>
    <mergeCell ref="H211:H212"/>
    <mergeCell ref="I211:I212"/>
    <mergeCell ref="J211:J212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W210"/>
  <sheetViews>
    <sheetView topLeftCell="A7" zoomScale="70" zoomScaleNormal="70" workbookViewId="0">
      <selection activeCell="A9" sqref="A9:V13"/>
    </sheetView>
  </sheetViews>
  <sheetFormatPr defaultRowHeight="15"/>
  <cols>
    <col min="2" max="2" width="27.5703125" customWidth="1"/>
  </cols>
  <sheetData>
    <row r="2" spans="1:22" ht="18.7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29"/>
      <c r="R2" s="29"/>
      <c r="S2" s="29"/>
      <c r="T2" s="29"/>
      <c r="U2" s="29"/>
      <c r="V2" s="29"/>
    </row>
    <row r="3" spans="1:22" ht="18.7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30"/>
      <c r="R3" s="30"/>
      <c r="S3" s="30"/>
      <c r="T3" s="30"/>
      <c r="U3" s="30"/>
      <c r="V3" s="30"/>
    </row>
    <row r="4" spans="1:22" ht="18.7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30"/>
      <c r="R4" s="30"/>
      <c r="S4" s="30"/>
      <c r="T4" s="30"/>
      <c r="U4" s="30"/>
      <c r="V4" s="30"/>
    </row>
    <row r="5" spans="1:22" ht="18.7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31"/>
      <c r="R5" s="31"/>
      <c r="S5" s="31"/>
      <c r="T5" s="31"/>
      <c r="U5" s="31"/>
      <c r="V5" s="31"/>
    </row>
    <row r="6" spans="1:22" ht="18.7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8.7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8.7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8.7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</row>
    <row r="10" spans="1:22" ht="18.7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</row>
    <row r="11" spans="1:22" ht="18.7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</row>
    <row r="12" spans="1:22" ht="18.75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</row>
    <row r="13" spans="1:22" ht="18.7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</row>
    <row r="15" spans="1:22">
      <c r="A15" s="23" t="s">
        <v>74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</row>
    <row r="16" spans="1:22">
      <c r="A16" s="2"/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s="12" t="s">
        <v>0</v>
      </c>
      <c r="B17" s="12" t="s">
        <v>1</v>
      </c>
      <c r="C17" s="14" t="s">
        <v>2</v>
      </c>
      <c r="D17" s="14"/>
      <c r="E17" s="14" t="s">
        <v>5</v>
      </c>
      <c r="F17" s="14"/>
      <c r="G17" s="14" t="s">
        <v>6</v>
      </c>
      <c r="H17" s="14"/>
      <c r="I17" s="14" t="s">
        <v>7</v>
      </c>
      <c r="J17" s="14"/>
      <c r="K17" s="14" t="s">
        <v>8</v>
      </c>
      <c r="L17" s="14"/>
      <c r="M17" s="14"/>
      <c r="N17" s="14"/>
      <c r="O17" s="11"/>
      <c r="P17" s="14" t="s">
        <v>11</v>
      </c>
      <c r="Q17" s="14"/>
      <c r="R17" s="14"/>
      <c r="S17" s="14"/>
      <c r="T17" s="14"/>
      <c r="U17" s="1" t="s">
        <v>15</v>
      </c>
      <c r="V17" s="1" t="s">
        <v>16</v>
      </c>
    </row>
    <row r="18" spans="1:22">
      <c r="A18" s="24"/>
      <c r="B18" s="24"/>
      <c r="C18" s="1" t="s">
        <v>3</v>
      </c>
      <c r="D18" s="1">
        <v>3</v>
      </c>
      <c r="E18" s="12"/>
      <c r="F18" s="12"/>
      <c r="G18" s="12"/>
      <c r="H18" s="12"/>
      <c r="I18" s="12"/>
      <c r="J18" s="12"/>
      <c r="K18" s="25" t="s">
        <v>9</v>
      </c>
      <c r="L18" s="26"/>
      <c r="M18" s="25" t="s">
        <v>10</v>
      </c>
      <c r="N18" s="26"/>
      <c r="O18" s="25" t="s">
        <v>12</v>
      </c>
      <c r="P18" s="26"/>
      <c r="Q18" s="25" t="s">
        <v>13</v>
      </c>
      <c r="R18" s="26"/>
      <c r="S18" s="25" t="s">
        <v>14</v>
      </c>
      <c r="T18" s="26"/>
      <c r="U18" s="12"/>
      <c r="V18" s="12"/>
    </row>
    <row r="19" spans="1:22">
      <c r="A19" s="13"/>
      <c r="B19" s="13"/>
      <c r="C19" s="14" t="s">
        <v>4</v>
      </c>
      <c r="D19" s="14"/>
      <c r="E19" s="13"/>
      <c r="F19" s="13"/>
      <c r="G19" s="13"/>
      <c r="H19" s="13"/>
      <c r="I19" s="13"/>
      <c r="J19" s="13"/>
      <c r="K19" s="27"/>
      <c r="L19" s="28"/>
      <c r="M19" s="27"/>
      <c r="N19" s="28"/>
      <c r="O19" s="27"/>
      <c r="P19" s="28"/>
      <c r="Q19" s="27"/>
      <c r="R19" s="28"/>
      <c r="S19" s="27"/>
      <c r="T19" s="28"/>
      <c r="U19" s="13"/>
      <c r="V19" s="13"/>
    </row>
    <row r="20" spans="1:22">
      <c r="A20" s="1">
        <v>1</v>
      </c>
      <c r="B20" s="1">
        <v>2</v>
      </c>
      <c r="C20" s="1">
        <v>3</v>
      </c>
      <c r="D20" s="1">
        <v>4</v>
      </c>
      <c r="E20" s="1">
        <v>5</v>
      </c>
      <c r="F20" s="1">
        <v>6</v>
      </c>
      <c r="G20" s="1">
        <v>7</v>
      </c>
      <c r="H20" s="1">
        <v>8</v>
      </c>
      <c r="I20" s="1">
        <v>9</v>
      </c>
      <c r="J20" s="1">
        <v>10</v>
      </c>
      <c r="K20" s="1">
        <v>11</v>
      </c>
      <c r="L20" s="1">
        <v>12</v>
      </c>
      <c r="M20" s="1">
        <v>13</v>
      </c>
      <c r="N20" s="1">
        <v>14</v>
      </c>
      <c r="O20" s="1">
        <v>15</v>
      </c>
      <c r="P20" s="1">
        <v>16</v>
      </c>
      <c r="Q20" s="1">
        <v>17</v>
      </c>
      <c r="R20" s="1">
        <v>18</v>
      </c>
      <c r="S20" s="1">
        <v>19</v>
      </c>
      <c r="T20" s="1">
        <v>20</v>
      </c>
      <c r="U20" s="1">
        <v>21</v>
      </c>
      <c r="V20" s="1">
        <v>22</v>
      </c>
    </row>
    <row r="21" spans="1:22">
      <c r="A21" s="15" t="s">
        <v>19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7"/>
    </row>
    <row r="22" spans="1:22" ht="30">
      <c r="A22" s="1">
        <v>185</v>
      </c>
      <c r="B22" s="1" t="s">
        <v>75</v>
      </c>
      <c r="C22" s="1">
        <v>155</v>
      </c>
      <c r="D22" s="1">
        <v>205</v>
      </c>
      <c r="E22" s="1">
        <v>1.64</v>
      </c>
      <c r="F22" s="1">
        <v>2.17</v>
      </c>
      <c r="G22" s="1">
        <v>3.82</v>
      </c>
      <c r="H22" s="1">
        <v>3.89</v>
      </c>
      <c r="I22" s="1">
        <v>16.899999999999999</v>
      </c>
      <c r="J22" s="1">
        <v>22.5</v>
      </c>
      <c r="K22" s="1">
        <v>3.7</v>
      </c>
      <c r="L22" s="1">
        <v>4.7</v>
      </c>
      <c r="M22" s="1">
        <v>0.24</v>
      </c>
      <c r="N22" s="1">
        <v>0.32</v>
      </c>
      <c r="O22" s="1">
        <v>0.02</v>
      </c>
      <c r="P22" s="1">
        <v>0.02</v>
      </c>
      <c r="Q22" s="1">
        <v>0.01</v>
      </c>
      <c r="R22" s="1">
        <v>0.02</v>
      </c>
      <c r="S22" s="1"/>
      <c r="T22" s="1"/>
      <c r="U22" s="1">
        <v>109</v>
      </c>
      <c r="V22" s="1">
        <v>134</v>
      </c>
    </row>
    <row r="23" spans="1:22">
      <c r="A23" s="1">
        <v>393</v>
      </c>
      <c r="B23" s="1" t="s">
        <v>76</v>
      </c>
      <c r="C23" s="1">
        <v>150</v>
      </c>
      <c r="D23" s="1">
        <v>180</v>
      </c>
      <c r="E23" s="1">
        <v>7.0000000000000007E-2</v>
      </c>
      <c r="F23" s="1">
        <v>0.12</v>
      </c>
      <c r="G23" s="1">
        <v>0.01</v>
      </c>
      <c r="H23" s="1">
        <v>0.02</v>
      </c>
      <c r="I23" s="1">
        <v>7.1</v>
      </c>
      <c r="J23" s="1">
        <v>10.199999999999999</v>
      </c>
      <c r="K23" s="1">
        <v>9.4</v>
      </c>
      <c r="L23" s="1">
        <v>12.8</v>
      </c>
      <c r="M23" s="1">
        <v>0.21</v>
      </c>
      <c r="N23" s="1">
        <v>0.32</v>
      </c>
      <c r="O23" s="1"/>
      <c r="P23" s="1"/>
      <c r="Q23" s="1">
        <v>1.42</v>
      </c>
      <c r="R23" s="1">
        <v>2.83</v>
      </c>
      <c r="S23" s="1"/>
      <c r="T23" s="1"/>
      <c r="U23" s="1">
        <v>29</v>
      </c>
      <c r="V23" s="1">
        <v>41</v>
      </c>
    </row>
    <row r="24" spans="1:22" ht="30">
      <c r="A24" s="1">
        <v>3</v>
      </c>
      <c r="B24" s="1" t="s">
        <v>66</v>
      </c>
      <c r="C24" s="1">
        <v>45</v>
      </c>
      <c r="D24" s="1">
        <v>45</v>
      </c>
      <c r="E24" s="1">
        <v>4.7300000000000004</v>
      </c>
      <c r="F24" s="1">
        <v>4.7300000000000004</v>
      </c>
      <c r="G24" s="1">
        <v>6.88</v>
      </c>
      <c r="H24" s="1">
        <v>6.88</v>
      </c>
      <c r="I24" s="1">
        <v>14.5</v>
      </c>
      <c r="J24" s="1">
        <v>14.5</v>
      </c>
      <c r="K24" s="1">
        <v>96.1</v>
      </c>
      <c r="L24" s="1">
        <v>96.1</v>
      </c>
      <c r="M24" s="1">
        <v>0.71</v>
      </c>
      <c r="N24" s="1">
        <v>0.71</v>
      </c>
      <c r="O24" s="1">
        <v>0.05</v>
      </c>
      <c r="P24" s="1">
        <v>0.05</v>
      </c>
      <c r="Q24" s="1">
        <v>0.05</v>
      </c>
      <c r="R24" s="1">
        <v>0.05</v>
      </c>
      <c r="S24" s="1">
        <v>7.0000000000000007E-2</v>
      </c>
      <c r="T24" s="1">
        <v>7.0000000000000007E-2</v>
      </c>
      <c r="U24" s="1">
        <v>180</v>
      </c>
      <c r="V24" s="1">
        <v>180</v>
      </c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>
      <c r="A26" s="18" t="s">
        <v>24</v>
      </c>
      <c r="B26" s="19"/>
      <c r="C26" s="6">
        <f t="shared" ref="C26:V26" si="0">SUM(C22:C25)</f>
        <v>350</v>
      </c>
      <c r="D26" s="6">
        <f t="shared" si="0"/>
        <v>430</v>
      </c>
      <c r="E26" s="6">
        <f t="shared" si="0"/>
        <v>6.44</v>
      </c>
      <c r="F26" s="6">
        <f t="shared" si="0"/>
        <v>7.0200000000000005</v>
      </c>
      <c r="G26" s="6">
        <f t="shared" si="0"/>
        <v>10.709999999999999</v>
      </c>
      <c r="H26" s="6">
        <f t="shared" si="0"/>
        <v>10.79</v>
      </c>
      <c r="I26" s="6">
        <f t="shared" si="0"/>
        <v>38.5</v>
      </c>
      <c r="J26" s="6">
        <f t="shared" si="0"/>
        <v>47.2</v>
      </c>
      <c r="K26" s="6">
        <f t="shared" si="0"/>
        <v>109.19999999999999</v>
      </c>
      <c r="L26" s="6">
        <f t="shared" si="0"/>
        <v>113.6</v>
      </c>
      <c r="M26" s="6">
        <f t="shared" si="0"/>
        <v>1.1599999999999999</v>
      </c>
      <c r="N26" s="6">
        <f t="shared" si="0"/>
        <v>1.35</v>
      </c>
      <c r="O26" s="6">
        <f t="shared" si="0"/>
        <v>7.0000000000000007E-2</v>
      </c>
      <c r="P26" s="6">
        <f t="shared" si="0"/>
        <v>7.0000000000000007E-2</v>
      </c>
      <c r="Q26" s="6">
        <f t="shared" si="0"/>
        <v>1.48</v>
      </c>
      <c r="R26" s="6">
        <f t="shared" si="0"/>
        <v>2.9</v>
      </c>
      <c r="S26" s="6">
        <f t="shared" si="0"/>
        <v>7.0000000000000007E-2</v>
      </c>
      <c r="T26" s="6">
        <f t="shared" si="0"/>
        <v>7.0000000000000007E-2</v>
      </c>
      <c r="U26" s="6">
        <f t="shared" si="0"/>
        <v>318</v>
      </c>
      <c r="V26" s="6">
        <f t="shared" si="0"/>
        <v>355</v>
      </c>
    </row>
    <row r="27" spans="1:2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>
      <c r="A28" s="15" t="s">
        <v>25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7"/>
    </row>
    <row r="29" spans="1:22">
      <c r="A29" s="1"/>
      <c r="B29" s="1" t="s">
        <v>56</v>
      </c>
      <c r="C29" s="1">
        <v>150</v>
      </c>
      <c r="D29" s="1">
        <v>180</v>
      </c>
      <c r="E29" s="1">
        <v>0.75</v>
      </c>
      <c r="F29" s="1">
        <v>0.9</v>
      </c>
      <c r="G29" s="1"/>
      <c r="H29" s="1"/>
      <c r="I29" s="1">
        <v>15.15</v>
      </c>
      <c r="J29" s="1">
        <v>18.18</v>
      </c>
      <c r="K29" s="1">
        <v>10.5</v>
      </c>
      <c r="L29" s="1">
        <v>12.6</v>
      </c>
      <c r="M29" s="1">
        <v>2.1</v>
      </c>
      <c r="N29" s="1">
        <v>2.52</v>
      </c>
      <c r="O29" s="1">
        <v>0.02</v>
      </c>
      <c r="P29" s="1">
        <v>0.02</v>
      </c>
      <c r="Q29" s="1">
        <v>0.02</v>
      </c>
      <c r="R29" s="1">
        <v>0.02</v>
      </c>
      <c r="S29" s="1">
        <v>3</v>
      </c>
      <c r="T29" s="1">
        <v>3.6</v>
      </c>
      <c r="U29" s="1">
        <v>64</v>
      </c>
      <c r="V29" s="1">
        <v>76</v>
      </c>
    </row>
    <row r="30" spans="1:22">
      <c r="A30" s="20" t="s">
        <v>27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2"/>
    </row>
    <row r="31" spans="1:22">
      <c r="A31" s="1">
        <v>45</v>
      </c>
      <c r="B31" s="1" t="s">
        <v>77</v>
      </c>
      <c r="C31" s="1">
        <v>50</v>
      </c>
      <c r="D31" s="1">
        <v>70</v>
      </c>
      <c r="E31" s="1">
        <v>0.67</v>
      </c>
      <c r="F31" s="1">
        <v>0.94</v>
      </c>
      <c r="G31" s="1">
        <v>3.08</v>
      </c>
      <c r="H31" s="1">
        <v>4.3099999999999996</v>
      </c>
      <c r="I31" s="1">
        <v>3.84</v>
      </c>
      <c r="J31" s="1">
        <v>5.38</v>
      </c>
      <c r="K31" s="1">
        <v>16.7</v>
      </c>
      <c r="L31" s="1">
        <v>23.4</v>
      </c>
      <c r="M31" s="1">
        <v>0.44</v>
      </c>
      <c r="N31" s="1">
        <v>0.62</v>
      </c>
      <c r="O31" s="1">
        <v>0.03</v>
      </c>
      <c r="P31" s="1">
        <v>0.04</v>
      </c>
      <c r="Q31" s="1">
        <v>0.03</v>
      </c>
      <c r="R31" s="1">
        <v>0.04</v>
      </c>
      <c r="S31" s="1">
        <v>6.62</v>
      </c>
      <c r="T31" s="1">
        <v>9.27</v>
      </c>
      <c r="U31" s="1">
        <v>45</v>
      </c>
      <c r="V31" s="1">
        <v>64</v>
      </c>
    </row>
    <row r="32" spans="1:22">
      <c r="A32" s="1">
        <v>62</v>
      </c>
      <c r="B32" s="1" t="s">
        <v>78</v>
      </c>
      <c r="C32" s="1">
        <v>200</v>
      </c>
      <c r="D32" s="1">
        <v>250</v>
      </c>
      <c r="E32" s="1">
        <v>7.9</v>
      </c>
      <c r="F32" s="1">
        <v>9.9</v>
      </c>
      <c r="G32" s="1">
        <v>5.81</v>
      </c>
      <c r="H32" s="1">
        <v>7.27</v>
      </c>
      <c r="I32" s="1">
        <v>10.98</v>
      </c>
      <c r="J32" s="1">
        <v>13.7</v>
      </c>
      <c r="K32" s="1">
        <v>49</v>
      </c>
      <c r="L32" s="1">
        <v>61.2</v>
      </c>
      <c r="M32" s="1">
        <v>1.7</v>
      </c>
      <c r="N32" s="1">
        <v>2.2000000000000002</v>
      </c>
      <c r="O32" s="1">
        <v>0.1</v>
      </c>
      <c r="P32" s="1">
        <v>0.12</v>
      </c>
      <c r="Q32" s="1">
        <v>0.11</v>
      </c>
      <c r="R32" s="1">
        <v>14</v>
      </c>
      <c r="S32" s="1">
        <v>12.5</v>
      </c>
      <c r="T32" s="1">
        <v>15.6</v>
      </c>
      <c r="U32" s="1">
        <v>128</v>
      </c>
      <c r="V32" s="1">
        <v>160</v>
      </c>
    </row>
    <row r="33" spans="1:22" ht="30">
      <c r="A33" s="1">
        <v>321</v>
      </c>
      <c r="B33" s="8" t="s">
        <v>79</v>
      </c>
      <c r="C33" s="1">
        <v>120</v>
      </c>
      <c r="D33" s="1">
        <v>150</v>
      </c>
      <c r="E33" s="1">
        <v>2.4500000000000002</v>
      </c>
      <c r="F33" s="1">
        <v>3.06</v>
      </c>
      <c r="G33" s="1">
        <v>3.84</v>
      </c>
      <c r="H33" s="1">
        <v>4.8</v>
      </c>
      <c r="I33" s="1">
        <v>16.3</v>
      </c>
      <c r="J33" s="1">
        <v>20.399999999999999</v>
      </c>
      <c r="K33" s="1">
        <v>29.6</v>
      </c>
      <c r="L33" s="1">
        <v>37</v>
      </c>
      <c r="M33" s="1">
        <v>0.81</v>
      </c>
      <c r="N33" s="1">
        <v>1.01</v>
      </c>
      <c r="O33" s="1">
        <v>0.11</v>
      </c>
      <c r="P33" s="1">
        <v>0.13</v>
      </c>
      <c r="Q33" s="1">
        <v>0.08</v>
      </c>
      <c r="R33" s="1">
        <v>0.11</v>
      </c>
      <c r="S33" s="1">
        <v>14.53</v>
      </c>
      <c r="T33" s="1">
        <v>18.16</v>
      </c>
      <c r="U33" s="1">
        <v>110</v>
      </c>
      <c r="V33" s="1">
        <v>137</v>
      </c>
    </row>
    <row r="34" spans="1:22" ht="30">
      <c r="A34" s="1">
        <v>289</v>
      </c>
      <c r="B34" s="1" t="s">
        <v>80</v>
      </c>
      <c r="C34" s="1">
        <v>60</v>
      </c>
      <c r="D34" s="1">
        <v>80</v>
      </c>
      <c r="E34" s="1">
        <v>8.64</v>
      </c>
      <c r="F34" s="1">
        <v>11.59</v>
      </c>
      <c r="G34" s="1">
        <v>5.79</v>
      </c>
      <c r="H34" s="1">
        <v>7.97</v>
      </c>
      <c r="I34" s="1">
        <v>5.71</v>
      </c>
      <c r="J34" s="1">
        <v>7.75</v>
      </c>
      <c r="K34" s="1">
        <v>23.4</v>
      </c>
      <c r="L34" s="1">
        <v>31</v>
      </c>
      <c r="M34" s="1">
        <v>0.72</v>
      </c>
      <c r="N34" s="1">
        <v>0.96</v>
      </c>
      <c r="O34" s="1">
        <v>0.04</v>
      </c>
      <c r="P34" s="1">
        <v>0.06</v>
      </c>
      <c r="Q34" s="1">
        <v>0.09</v>
      </c>
      <c r="R34" s="1">
        <v>0.12</v>
      </c>
      <c r="S34" s="1">
        <v>0.13</v>
      </c>
      <c r="T34" s="1">
        <v>0.17</v>
      </c>
      <c r="U34" s="1">
        <v>110</v>
      </c>
      <c r="V34" s="1">
        <v>149</v>
      </c>
    </row>
    <row r="35" spans="1:22">
      <c r="A35" s="1">
        <v>378</v>
      </c>
      <c r="B35" s="1" t="s">
        <v>81</v>
      </c>
      <c r="C35" s="1">
        <v>150</v>
      </c>
      <c r="D35" s="1">
        <v>180</v>
      </c>
      <c r="E35" s="1">
        <v>0.09</v>
      </c>
      <c r="F35" s="1">
        <v>0.11</v>
      </c>
      <c r="G35" s="1">
        <v>7.0000000000000007E-2</v>
      </c>
      <c r="H35" s="1">
        <v>0.09</v>
      </c>
      <c r="I35" s="1">
        <v>20.2</v>
      </c>
      <c r="J35" s="1">
        <v>24.3</v>
      </c>
      <c r="K35" s="1">
        <v>9.2200000000000006</v>
      </c>
      <c r="L35" s="1">
        <v>11</v>
      </c>
      <c r="M35" s="1">
        <v>0.01</v>
      </c>
      <c r="N35" s="1">
        <v>0.11</v>
      </c>
      <c r="O35" s="1"/>
      <c r="P35" s="1"/>
      <c r="Q35" s="1">
        <v>0.03</v>
      </c>
      <c r="R35" s="1">
        <v>0.04</v>
      </c>
      <c r="S35" s="1">
        <v>1.37</v>
      </c>
      <c r="T35" s="1">
        <v>1.64</v>
      </c>
      <c r="U35" s="1">
        <v>82</v>
      </c>
      <c r="V35" s="1">
        <v>98</v>
      </c>
    </row>
    <row r="36" spans="1:22">
      <c r="A36" s="1"/>
      <c r="B36" s="1" t="s">
        <v>32</v>
      </c>
      <c r="C36" s="1">
        <v>30</v>
      </c>
      <c r="D36" s="1">
        <v>50</v>
      </c>
      <c r="E36" s="1">
        <v>2.37</v>
      </c>
      <c r="F36" s="1">
        <v>3.95</v>
      </c>
      <c r="G36" s="1">
        <v>0.3</v>
      </c>
      <c r="H36" s="1">
        <v>0.5</v>
      </c>
      <c r="I36" s="1">
        <v>14.5</v>
      </c>
      <c r="J36" s="1">
        <v>24.2</v>
      </c>
      <c r="K36" s="1">
        <v>10.5</v>
      </c>
      <c r="L36" s="1">
        <v>11.5</v>
      </c>
      <c r="M36" s="1">
        <v>0.6</v>
      </c>
      <c r="N36" s="1">
        <v>1</v>
      </c>
      <c r="O36" s="1">
        <v>0.05</v>
      </c>
      <c r="P36" s="1">
        <v>0.08</v>
      </c>
      <c r="Q36" s="1">
        <v>0.02</v>
      </c>
      <c r="R36" s="1">
        <v>0.03</v>
      </c>
      <c r="S36" s="1"/>
      <c r="T36" s="1"/>
      <c r="U36" s="1">
        <v>71</v>
      </c>
      <c r="V36" s="1">
        <v>118</v>
      </c>
    </row>
    <row r="37" spans="1:22">
      <c r="A37" s="18" t="s">
        <v>33</v>
      </c>
      <c r="B37" s="19"/>
      <c r="C37" s="6">
        <f t="shared" ref="C37:V37" si="1">SUM(C31:C36)</f>
        <v>610</v>
      </c>
      <c r="D37" s="6">
        <f t="shared" si="1"/>
        <v>780</v>
      </c>
      <c r="E37" s="6">
        <f t="shared" si="1"/>
        <v>22.12</v>
      </c>
      <c r="F37" s="6">
        <f t="shared" si="1"/>
        <v>29.55</v>
      </c>
      <c r="G37" s="6">
        <f t="shared" si="1"/>
        <v>18.89</v>
      </c>
      <c r="H37" s="6">
        <f t="shared" si="1"/>
        <v>24.939999999999998</v>
      </c>
      <c r="I37" s="6">
        <f t="shared" si="1"/>
        <v>71.53</v>
      </c>
      <c r="J37" s="6">
        <f t="shared" si="1"/>
        <v>95.73</v>
      </c>
      <c r="K37" s="6">
        <f t="shared" si="1"/>
        <v>138.42000000000002</v>
      </c>
      <c r="L37" s="6">
        <f t="shared" si="1"/>
        <v>175.1</v>
      </c>
      <c r="M37" s="6">
        <f t="shared" si="1"/>
        <v>4.2799999999999994</v>
      </c>
      <c r="N37" s="6">
        <f t="shared" si="1"/>
        <v>5.9</v>
      </c>
      <c r="O37" s="6">
        <f t="shared" si="1"/>
        <v>0.32999999999999996</v>
      </c>
      <c r="P37" s="6">
        <f t="shared" si="1"/>
        <v>0.43000000000000005</v>
      </c>
      <c r="Q37" s="6">
        <f t="shared" si="1"/>
        <v>0.3600000000000001</v>
      </c>
      <c r="R37" s="6">
        <f t="shared" si="1"/>
        <v>14.339999999999996</v>
      </c>
      <c r="S37" s="6">
        <f t="shared" si="1"/>
        <v>35.15</v>
      </c>
      <c r="T37" s="6">
        <f t="shared" si="1"/>
        <v>44.84</v>
      </c>
      <c r="U37" s="6">
        <f t="shared" si="1"/>
        <v>546</v>
      </c>
      <c r="V37" s="6">
        <f t="shared" si="1"/>
        <v>726</v>
      </c>
    </row>
    <row r="38" spans="1:2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>
      <c r="A39" s="15" t="s">
        <v>34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7"/>
    </row>
    <row r="40" spans="1:22">
      <c r="A40" s="1">
        <v>368</v>
      </c>
      <c r="B40" s="1" t="s">
        <v>18</v>
      </c>
      <c r="C40" s="1"/>
      <c r="D40" s="1">
        <v>100</v>
      </c>
      <c r="E40" s="1"/>
      <c r="F40" s="1">
        <v>0.4</v>
      </c>
      <c r="G40" s="1"/>
      <c r="H40" s="1">
        <v>0.4</v>
      </c>
      <c r="I40" s="1"/>
      <c r="J40" s="1">
        <v>9.8000000000000007</v>
      </c>
      <c r="K40" s="1"/>
      <c r="L40" s="1">
        <v>16</v>
      </c>
      <c r="M40" s="1"/>
      <c r="N40" s="1">
        <v>2.2000000000000002</v>
      </c>
      <c r="O40" s="1"/>
      <c r="P40" s="1">
        <v>0.03</v>
      </c>
      <c r="Q40" s="1"/>
      <c r="R40" s="1">
        <v>0.02</v>
      </c>
      <c r="S40" s="1"/>
      <c r="T40" s="1">
        <v>10</v>
      </c>
      <c r="U40" s="1"/>
      <c r="V40" s="1">
        <v>44</v>
      </c>
    </row>
    <row r="41" spans="1:22">
      <c r="A41" s="1">
        <v>368</v>
      </c>
      <c r="B41" s="1" t="s">
        <v>82</v>
      </c>
      <c r="C41" s="1">
        <v>70</v>
      </c>
      <c r="D41" s="1"/>
      <c r="E41" s="1">
        <v>1.05</v>
      </c>
      <c r="F41" s="1"/>
      <c r="G41" s="1">
        <v>0.35</v>
      </c>
      <c r="H41" s="1"/>
      <c r="I41" s="1">
        <v>14.7</v>
      </c>
      <c r="J41" s="1"/>
      <c r="K41" s="1">
        <v>5.6</v>
      </c>
      <c r="L41" s="1"/>
      <c r="M41" s="1">
        <v>0.42</v>
      </c>
      <c r="N41" s="1"/>
      <c r="O41" s="1">
        <v>0.03</v>
      </c>
      <c r="P41" s="1"/>
      <c r="Q41" s="1">
        <v>0.04</v>
      </c>
      <c r="R41" s="1"/>
      <c r="S41" s="1">
        <v>7</v>
      </c>
      <c r="T41" s="1"/>
      <c r="U41" s="1">
        <v>66</v>
      </c>
      <c r="V41" s="1"/>
    </row>
    <row r="42" spans="1:22" ht="30">
      <c r="A42" s="1">
        <v>443</v>
      </c>
      <c r="B42" s="1" t="s">
        <v>83</v>
      </c>
      <c r="C42" s="1"/>
      <c r="D42" s="1">
        <v>185</v>
      </c>
      <c r="E42" s="1"/>
      <c r="F42" s="1">
        <v>19.82</v>
      </c>
      <c r="G42" s="1"/>
      <c r="H42" s="1">
        <v>5.08</v>
      </c>
      <c r="I42" s="1"/>
      <c r="J42" s="1">
        <v>36.4</v>
      </c>
      <c r="K42" s="1"/>
      <c r="L42" s="1">
        <v>73</v>
      </c>
      <c r="M42" s="1"/>
      <c r="N42" s="1">
        <v>0.63</v>
      </c>
      <c r="O42" s="1"/>
      <c r="P42" s="1">
        <v>1.21</v>
      </c>
      <c r="Q42" s="1"/>
      <c r="R42" s="1">
        <v>0.01</v>
      </c>
      <c r="S42" s="1"/>
      <c r="T42" s="1"/>
      <c r="U42" s="1"/>
      <c r="V42" s="1">
        <v>271</v>
      </c>
    </row>
    <row r="43" spans="1:22">
      <c r="A43" s="1">
        <v>10</v>
      </c>
      <c r="B43" s="1" t="s">
        <v>84</v>
      </c>
      <c r="C43" s="1">
        <v>40</v>
      </c>
      <c r="D43" s="1">
        <v>60</v>
      </c>
      <c r="E43" s="1">
        <v>1.19</v>
      </c>
      <c r="F43" s="1">
        <v>1.79</v>
      </c>
      <c r="G43" s="1">
        <v>2.08</v>
      </c>
      <c r="H43" s="1">
        <v>3.11</v>
      </c>
      <c r="I43" s="1">
        <v>2.5</v>
      </c>
      <c r="J43" s="1">
        <v>3.75</v>
      </c>
      <c r="K43" s="1">
        <v>8.58</v>
      </c>
      <c r="L43" s="1">
        <v>12.8</v>
      </c>
      <c r="M43" s="1">
        <v>0.27</v>
      </c>
      <c r="N43" s="1">
        <v>0.41</v>
      </c>
      <c r="O43" s="1">
        <v>0.04</v>
      </c>
      <c r="P43" s="1">
        <v>0.06</v>
      </c>
      <c r="Q43" s="1">
        <v>0.02</v>
      </c>
      <c r="R43" s="1">
        <v>0.03</v>
      </c>
      <c r="S43" s="1">
        <v>4.4000000000000004</v>
      </c>
      <c r="T43" s="1">
        <v>6.6</v>
      </c>
      <c r="U43" s="1">
        <v>33</v>
      </c>
      <c r="V43" s="1">
        <v>50</v>
      </c>
    </row>
    <row r="44" spans="1:22">
      <c r="A44" s="1">
        <v>400</v>
      </c>
      <c r="B44" s="1" t="s">
        <v>52</v>
      </c>
      <c r="C44" s="1">
        <v>150</v>
      </c>
      <c r="D44" s="1">
        <v>180</v>
      </c>
      <c r="E44" s="1">
        <v>4.58</v>
      </c>
      <c r="F44" s="1">
        <v>5.48</v>
      </c>
      <c r="G44" s="1">
        <v>4.08</v>
      </c>
      <c r="H44" s="1">
        <v>4.88</v>
      </c>
      <c r="I44" s="1">
        <v>7.58</v>
      </c>
      <c r="J44" s="1">
        <v>9.07</v>
      </c>
      <c r="K44" s="1">
        <v>189</v>
      </c>
      <c r="L44" s="1">
        <v>226</v>
      </c>
      <c r="M44" s="1">
        <v>0.16</v>
      </c>
      <c r="N44" s="1">
        <v>0.19</v>
      </c>
      <c r="O44" s="1">
        <v>0.06</v>
      </c>
      <c r="P44" s="1">
        <v>0.08</v>
      </c>
      <c r="Q44" s="1">
        <v>0.24</v>
      </c>
      <c r="R44" s="1">
        <v>0.28000000000000003</v>
      </c>
      <c r="S44" s="1">
        <v>2.0499999999999998</v>
      </c>
      <c r="T44" s="1">
        <v>2.46</v>
      </c>
      <c r="U44" s="1">
        <v>85</v>
      </c>
      <c r="V44" s="1">
        <v>102</v>
      </c>
    </row>
    <row r="45" spans="1:22">
      <c r="A45" s="18" t="s">
        <v>37</v>
      </c>
      <c r="B45" s="19"/>
      <c r="C45" s="6">
        <f>SUM(C40:C44)</f>
        <v>260</v>
      </c>
      <c r="D45" s="6">
        <f t="shared" ref="D45:V45" si="2">SUM(D40:D44)</f>
        <v>525</v>
      </c>
      <c r="E45" s="6">
        <f t="shared" si="2"/>
        <v>6.82</v>
      </c>
      <c r="F45" s="6">
        <f t="shared" si="2"/>
        <v>27.49</v>
      </c>
      <c r="G45" s="6">
        <f t="shared" si="2"/>
        <v>6.51</v>
      </c>
      <c r="H45" s="6">
        <f t="shared" si="2"/>
        <v>13.469999999999999</v>
      </c>
      <c r="I45" s="6">
        <f t="shared" si="2"/>
        <v>24.78</v>
      </c>
      <c r="J45" s="6">
        <f t="shared" si="2"/>
        <v>59.02</v>
      </c>
      <c r="K45" s="6">
        <f t="shared" si="2"/>
        <v>203.18</v>
      </c>
      <c r="L45" s="6">
        <f t="shared" si="2"/>
        <v>327.8</v>
      </c>
      <c r="M45" s="6">
        <f t="shared" si="2"/>
        <v>0.85</v>
      </c>
      <c r="N45" s="6">
        <f t="shared" si="2"/>
        <v>3.43</v>
      </c>
      <c r="O45" s="6">
        <f t="shared" si="2"/>
        <v>0.13</v>
      </c>
      <c r="P45" s="6">
        <f t="shared" si="2"/>
        <v>1.3800000000000001</v>
      </c>
      <c r="Q45" s="6">
        <f t="shared" si="2"/>
        <v>0.3</v>
      </c>
      <c r="R45" s="6">
        <f t="shared" si="2"/>
        <v>0.34</v>
      </c>
      <c r="S45" s="6">
        <f t="shared" si="2"/>
        <v>13.45</v>
      </c>
      <c r="T45" s="6">
        <f t="shared" si="2"/>
        <v>19.060000000000002</v>
      </c>
      <c r="U45" s="6">
        <f t="shared" si="2"/>
        <v>184</v>
      </c>
      <c r="V45" s="6">
        <f t="shared" si="2"/>
        <v>467</v>
      </c>
    </row>
    <row r="46" spans="1:22" ht="18.75">
      <c r="A46" s="7"/>
      <c r="B46" s="7" t="s">
        <v>38</v>
      </c>
      <c r="C46" s="7">
        <f t="shared" ref="C46:V46" si="3">C26+C37+C45</f>
        <v>1220</v>
      </c>
      <c r="D46" s="7">
        <f t="shared" si="3"/>
        <v>1735</v>
      </c>
      <c r="E46" s="7">
        <f t="shared" si="3"/>
        <v>35.380000000000003</v>
      </c>
      <c r="F46" s="7">
        <f t="shared" si="3"/>
        <v>64.06</v>
      </c>
      <c r="G46" s="7">
        <f t="shared" si="3"/>
        <v>36.11</v>
      </c>
      <c r="H46" s="7">
        <f t="shared" si="3"/>
        <v>49.199999999999996</v>
      </c>
      <c r="I46" s="7">
        <f t="shared" si="3"/>
        <v>134.81</v>
      </c>
      <c r="J46" s="7">
        <f t="shared" si="3"/>
        <v>201.95000000000002</v>
      </c>
      <c r="K46" s="7">
        <f t="shared" si="3"/>
        <v>450.8</v>
      </c>
      <c r="L46" s="7">
        <f t="shared" si="3"/>
        <v>616.5</v>
      </c>
      <c r="M46" s="7">
        <f t="shared" si="3"/>
        <v>6.2899999999999991</v>
      </c>
      <c r="N46" s="7">
        <f t="shared" si="3"/>
        <v>10.68</v>
      </c>
      <c r="O46" s="7">
        <f t="shared" si="3"/>
        <v>0.53</v>
      </c>
      <c r="P46" s="7">
        <f t="shared" si="3"/>
        <v>1.8800000000000001</v>
      </c>
      <c r="Q46" s="7">
        <f t="shared" si="3"/>
        <v>2.14</v>
      </c>
      <c r="R46" s="7">
        <f t="shared" si="3"/>
        <v>17.579999999999995</v>
      </c>
      <c r="S46" s="7">
        <f t="shared" si="3"/>
        <v>48.67</v>
      </c>
      <c r="T46" s="7">
        <f t="shared" si="3"/>
        <v>63.970000000000006</v>
      </c>
      <c r="U46" s="7">
        <f t="shared" si="3"/>
        <v>1048</v>
      </c>
      <c r="V46" s="7">
        <f t="shared" si="3"/>
        <v>1548</v>
      </c>
    </row>
    <row r="47" spans="1:22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</row>
    <row r="48" spans="1:22">
      <c r="A48" s="2"/>
      <c r="B48" s="2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>
      <c r="A49" s="12"/>
      <c r="B49" s="1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1"/>
      <c r="P49" s="14"/>
      <c r="Q49" s="14"/>
      <c r="R49" s="14"/>
      <c r="S49" s="14"/>
      <c r="T49" s="14"/>
      <c r="U49" s="1"/>
      <c r="V49" s="1"/>
    </row>
    <row r="50" spans="1:22">
      <c r="A50" s="24"/>
      <c r="B50" s="24"/>
      <c r="C50" s="1"/>
      <c r="D50" s="1"/>
      <c r="E50" s="12"/>
      <c r="F50" s="12"/>
      <c r="G50" s="12"/>
      <c r="H50" s="12"/>
      <c r="I50" s="12"/>
      <c r="J50" s="12"/>
      <c r="K50" s="25"/>
      <c r="L50" s="26"/>
      <c r="M50" s="25"/>
      <c r="N50" s="26"/>
      <c r="O50" s="25"/>
      <c r="P50" s="26"/>
      <c r="Q50" s="25"/>
      <c r="R50" s="26"/>
      <c r="S50" s="25"/>
      <c r="T50" s="26"/>
      <c r="U50" s="12"/>
      <c r="V50" s="12"/>
    </row>
    <row r="51" spans="1:22">
      <c r="A51" s="13"/>
      <c r="B51" s="13"/>
      <c r="C51" s="14"/>
      <c r="D51" s="14"/>
      <c r="E51" s="13"/>
      <c r="F51" s="13"/>
      <c r="G51" s="13"/>
      <c r="H51" s="13"/>
      <c r="I51" s="13"/>
      <c r="J51" s="13"/>
      <c r="K51" s="27"/>
      <c r="L51" s="28"/>
      <c r="M51" s="27"/>
      <c r="N51" s="28"/>
      <c r="O51" s="27"/>
      <c r="P51" s="28"/>
      <c r="Q51" s="27"/>
      <c r="R51" s="28"/>
      <c r="S51" s="27"/>
      <c r="T51" s="28"/>
      <c r="U51" s="13"/>
      <c r="V51" s="13"/>
    </row>
    <row r="52" spans="1:2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>
      <c r="A53" s="15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7"/>
    </row>
    <row r="54" spans="1:2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>
      <c r="A58" s="18"/>
      <c r="B58" s="19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>
      <c r="A60" s="15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7"/>
    </row>
    <row r="61" spans="1:2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2"/>
    </row>
    <row r="63" spans="1:2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>
      <c r="A65" s="1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>
      <c r="A69" s="18"/>
      <c r="B69" s="19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>
      <c r="A71" s="15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7"/>
    </row>
    <row r="72" spans="1:2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>
      <c r="A77" s="18"/>
      <c r="B77" s="19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8.7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</row>
    <row r="80" spans="1:22">
      <c r="A80" s="2"/>
      <c r="B80" s="2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>
      <c r="A81" s="12"/>
      <c r="B81" s="12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1"/>
      <c r="P81" s="14"/>
      <c r="Q81" s="14"/>
      <c r="R81" s="14"/>
      <c r="S81" s="14"/>
      <c r="T81" s="14"/>
      <c r="U81" s="1"/>
      <c r="V81" s="1"/>
    </row>
    <row r="82" spans="1:22">
      <c r="A82" s="24"/>
      <c r="B82" s="24"/>
      <c r="C82" s="1"/>
      <c r="D82" s="1"/>
      <c r="E82" s="12"/>
      <c r="F82" s="12"/>
      <c r="G82" s="12"/>
      <c r="H82" s="12"/>
      <c r="I82" s="12"/>
      <c r="J82" s="12"/>
      <c r="K82" s="25"/>
      <c r="L82" s="26"/>
      <c r="M82" s="25"/>
      <c r="N82" s="26"/>
      <c r="O82" s="25"/>
      <c r="P82" s="26"/>
      <c r="Q82" s="25"/>
      <c r="R82" s="26"/>
      <c r="S82" s="25"/>
      <c r="T82" s="26"/>
      <c r="U82" s="12"/>
      <c r="V82" s="12"/>
    </row>
    <row r="83" spans="1:22">
      <c r="A83" s="13"/>
      <c r="B83" s="13"/>
      <c r="C83" s="14"/>
      <c r="D83" s="14"/>
      <c r="E83" s="13"/>
      <c r="F83" s="13"/>
      <c r="G83" s="13"/>
      <c r="H83" s="13"/>
      <c r="I83" s="13"/>
      <c r="J83" s="13"/>
      <c r="K83" s="27"/>
      <c r="L83" s="28"/>
      <c r="M83" s="27"/>
      <c r="N83" s="28"/>
      <c r="O83" s="27"/>
      <c r="P83" s="28"/>
      <c r="Q83" s="27"/>
      <c r="R83" s="28"/>
      <c r="S83" s="27"/>
      <c r="T83" s="28"/>
      <c r="U83" s="13"/>
      <c r="V83" s="13"/>
    </row>
    <row r="84" spans="1:2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>
      <c r="A85" s="15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7"/>
    </row>
    <row r="86" spans="1:2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>
      <c r="A90" s="18"/>
      <c r="B90" s="19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>
      <c r="A92" s="15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7"/>
    </row>
    <row r="93" spans="1:2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2"/>
    </row>
    <row r="95" spans="1:2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>
      <c r="A97" s="1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>
      <c r="A102" s="18"/>
      <c r="B102" s="19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>
      <c r="A104" s="15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7"/>
    </row>
    <row r="105" spans="1:2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>
      <c r="A110" s="18"/>
      <c r="B110" s="19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8.7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</row>
    <row r="113" spans="1:23">
      <c r="A113" s="2"/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3">
      <c r="A114" s="12"/>
      <c r="B114" s="12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1"/>
      <c r="P114" s="14"/>
      <c r="Q114" s="14"/>
      <c r="R114" s="14"/>
      <c r="S114" s="14"/>
      <c r="T114" s="14"/>
      <c r="U114" s="1"/>
      <c r="V114" s="1"/>
    </row>
    <row r="115" spans="1:23">
      <c r="A115" s="24"/>
      <c r="B115" s="24"/>
      <c r="C115" s="1"/>
      <c r="D115" s="1"/>
      <c r="E115" s="12"/>
      <c r="F115" s="12"/>
      <c r="G115" s="12"/>
      <c r="H115" s="12"/>
      <c r="I115" s="12"/>
      <c r="J115" s="12"/>
      <c r="K115" s="25"/>
      <c r="L115" s="26"/>
      <c r="M115" s="25"/>
      <c r="N115" s="26"/>
      <c r="O115" s="25"/>
      <c r="P115" s="26"/>
      <c r="Q115" s="25"/>
      <c r="R115" s="26"/>
      <c r="S115" s="25"/>
      <c r="T115" s="26"/>
      <c r="U115" s="12"/>
      <c r="V115" s="12"/>
    </row>
    <row r="116" spans="1:23">
      <c r="A116" s="13"/>
      <c r="B116" s="13"/>
      <c r="C116" s="14"/>
      <c r="D116" s="14"/>
      <c r="E116" s="13"/>
      <c r="F116" s="13"/>
      <c r="G116" s="13"/>
      <c r="H116" s="13"/>
      <c r="I116" s="13"/>
      <c r="J116" s="13"/>
      <c r="K116" s="27"/>
      <c r="L116" s="28"/>
      <c r="M116" s="27"/>
      <c r="N116" s="28"/>
      <c r="O116" s="27"/>
      <c r="P116" s="28"/>
      <c r="Q116" s="27"/>
      <c r="R116" s="28"/>
      <c r="S116" s="27"/>
      <c r="T116" s="28"/>
      <c r="U116" s="13"/>
      <c r="V116" s="13"/>
    </row>
    <row r="117" spans="1:2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3">
      <c r="A118" s="15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7"/>
    </row>
    <row r="119" spans="1:2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3">
      <c r="A123" s="18"/>
      <c r="B123" s="19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3">
      <c r="A125" s="15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7"/>
    </row>
    <row r="126" spans="1:2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8"/>
      <c r="W126" s="8"/>
    </row>
    <row r="127" spans="1:23">
      <c r="A127" s="20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2"/>
    </row>
    <row r="128" spans="1:2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>
      <c r="A130" s="1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>
      <c r="A135" s="18"/>
      <c r="B135" s="19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>
      <c r="A137" s="15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7"/>
    </row>
    <row r="138" spans="1:2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>
      <c r="A143" s="18"/>
      <c r="B143" s="19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8.7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</row>
    <row r="146" spans="1:22">
      <c r="A146" s="2"/>
      <c r="B146" s="2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>
      <c r="A147" s="12"/>
      <c r="B147" s="12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1"/>
      <c r="P147" s="14"/>
      <c r="Q147" s="14"/>
      <c r="R147" s="14"/>
      <c r="S147" s="14"/>
      <c r="T147" s="14"/>
      <c r="U147" s="1"/>
      <c r="V147" s="1"/>
    </row>
    <row r="148" spans="1:22">
      <c r="A148" s="24"/>
      <c r="B148" s="24"/>
      <c r="C148" s="1"/>
      <c r="D148" s="1"/>
      <c r="E148" s="12"/>
      <c r="F148" s="12"/>
      <c r="G148" s="12"/>
      <c r="H148" s="12"/>
      <c r="I148" s="12"/>
      <c r="J148" s="12"/>
      <c r="K148" s="25"/>
      <c r="L148" s="26"/>
      <c r="M148" s="25"/>
      <c r="N148" s="26"/>
      <c r="O148" s="25"/>
      <c r="P148" s="26"/>
      <c r="Q148" s="25"/>
      <c r="R148" s="26"/>
      <c r="S148" s="25"/>
      <c r="T148" s="26"/>
      <c r="U148" s="12"/>
      <c r="V148" s="12"/>
    </row>
    <row r="149" spans="1:22">
      <c r="A149" s="13"/>
      <c r="B149" s="13"/>
      <c r="C149" s="14"/>
      <c r="D149" s="14"/>
      <c r="E149" s="13"/>
      <c r="F149" s="13"/>
      <c r="G149" s="13"/>
      <c r="H149" s="13"/>
      <c r="I149" s="13"/>
      <c r="J149" s="13"/>
      <c r="K149" s="27"/>
      <c r="L149" s="28"/>
      <c r="M149" s="27"/>
      <c r="N149" s="28"/>
      <c r="O149" s="27"/>
      <c r="P149" s="28"/>
      <c r="Q149" s="27"/>
      <c r="R149" s="28"/>
      <c r="S149" s="27"/>
      <c r="T149" s="28"/>
      <c r="U149" s="13"/>
      <c r="V149" s="13"/>
    </row>
    <row r="150" spans="1:2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>
      <c r="A151" s="15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7"/>
    </row>
    <row r="152" spans="1:2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>
      <c r="A156" s="18"/>
      <c r="B156" s="19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>
      <c r="A158" s="15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7"/>
    </row>
    <row r="159" spans="1:2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>
      <c r="A160" s="20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2"/>
    </row>
    <row r="161" spans="1:2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>
      <c r="A163" s="1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>
      <c r="A168" s="18"/>
      <c r="B168" s="19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>
      <c r="A170" s="15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7"/>
    </row>
    <row r="171" spans="1:2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>
      <c r="A176" s="18"/>
      <c r="B176" s="19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8.7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</row>
    <row r="179" spans="1:22">
      <c r="A179" s="2"/>
      <c r="B179" s="2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>
      <c r="A180" s="12"/>
      <c r="B180" s="12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1"/>
      <c r="P180" s="14"/>
      <c r="Q180" s="14"/>
      <c r="R180" s="14"/>
      <c r="S180" s="14"/>
      <c r="T180" s="14"/>
      <c r="U180" s="1"/>
      <c r="V180" s="1"/>
    </row>
    <row r="181" spans="1:22">
      <c r="A181" s="24"/>
      <c r="B181" s="24"/>
      <c r="C181" s="1"/>
      <c r="D181" s="1"/>
      <c r="E181" s="12"/>
      <c r="F181" s="12"/>
      <c r="G181" s="12"/>
      <c r="H181" s="12"/>
      <c r="I181" s="12"/>
      <c r="J181" s="12"/>
      <c r="K181" s="25"/>
      <c r="L181" s="26"/>
      <c r="M181" s="25"/>
      <c r="N181" s="26"/>
      <c r="O181" s="25"/>
      <c r="P181" s="26"/>
      <c r="Q181" s="25"/>
      <c r="R181" s="26"/>
      <c r="S181" s="25"/>
      <c r="T181" s="26"/>
      <c r="U181" s="12"/>
      <c r="V181" s="12"/>
    </row>
    <row r="182" spans="1:22">
      <c r="A182" s="13"/>
      <c r="B182" s="13"/>
      <c r="C182" s="14"/>
      <c r="D182" s="14"/>
      <c r="E182" s="13"/>
      <c r="F182" s="13"/>
      <c r="G182" s="13"/>
      <c r="H182" s="13"/>
      <c r="I182" s="13"/>
      <c r="J182" s="13"/>
      <c r="K182" s="27"/>
      <c r="L182" s="28"/>
      <c r="M182" s="27"/>
      <c r="N182" s="28"/>
      <c r="O182" s="27"/>
      <c r="P182" s="28"/>
      <c r="Q182" s="27"/>
      <c r="R182" s="28"/>
      <c r="S182" s="27"/>
      <c r="T182" s="28"/>
      <c r="U182" s="13"/>
      <c r="V182" s="13"/>
    </row>
    <row r="183" spans="1:2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>
      <c r="A184" s="15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7"/>
    </row>
    <row r="185" spans="1:2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>
      <c r="A189" s="18"/>
      <c r="B189" s="19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>
      <c r="A191" s="15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7"/>
    </row>
    <row r="192" spans="1:2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>
      <c r="A193" s="20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2"/>
    </row>
    <row r="194" spans="1:2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>
      <c r="A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>
      <c r="A197" s="1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>
      <c r="A201" s="18"/>
      <c r="B201" s="19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>
      <c r="A203" s="15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7"/>
    </row>
    <row r="204" spans="1:2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>
      <c r="A209" s="18"/>
      <c r="B209" s="19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8.7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</sheetData>
  <mergeCells count="189">
    <mergeCell ref="Q2:V2"/>
    <mergeCell ref="Q3:V3"/>
    <mergeCell ref="Q4:V4"/>
    <mergeCell ref="Q5:V5"/>
    <mergeCell ref="A9:V9"/>
    <mergeCell ref="A10:V10"/>
    <mergeCell ref="A15:V15"/>
    <mergeCell ref="A17:A19"/>
    <mergeCell ref="B17:B19"/>
    <mergeCell ref="C17:D17"/>
    <mergeCell ref="E17:F17"/>
    <mergeCell ref="G17:H17"/>
    <mergeCell ref="I17:J17"/>
    <mergeCell ref="A11:V11"/>
    <mergeCell ref="A12:V12"/>
    <mergeCell ref="A13:V13"/>
    <mergeCell ref="K17:N17"/>
    <mergeCell ref="P17:T17"/>
    <mergeCell ref="E18:E19"/>
    <mergeCell ref="F18:F19"/>
    <mergeCell ref="G18:G19"/>
    <mergeCell ref="H18:H19"/>
    <mergeCell ref="I18:I19"/>
    <mergeCell ref="J18:J19"/>
    <mergeCell ref="K18:L19"/>
    <mergeCell ref="M18:N19"/>
    <mergeCell ref="A21:V21"/>
    <mergeCell ref="A26:B26"/>
    <mergeCell ref="A28:V28"/>
    <mergeCell ref="A30:V30"/>
    <mergeCell ref="A37:B37"/>
    <mergeCell ref="A39:V39"/>
    <mergeCell ref="O18:P19"/>
    <mergeCell ref="Q18:R19"/>
    <mergeCell ref="S18:T19"/>
    <mergeCell ref="U18:U19"/>
    <mergeCell ref="V18:V19"/>
    <mergeCell ref="C19:D19"/>
    <mergeCell ref="A45:B45"/>
    <mergeCell ref="A47:V47"/>
    <mergeCell ref="A49:A51"/>
    <mergeCell ref="B49:B51"/>
    <mergeCell ref="C49:D49"/>
    <mergeCell ref="E49:F49"/>
    <mergeCell ref="G49:H49"/>
    <mergeCell ref="I49:J49"/>
    <mergeCell ref="K49:N49"/>
    <mergeCell ref="P49:T49"/>
    <mergeCell ref="V50:V51"/>
    <mergeCell ref="C51:D51"/>
    <mergeCell ref="A53:V53"/>
    <mergeCell ref="A58:B58"/>
    <mergeCell ref="A60:V60"/>
    <mergeCell ref="A62:V62"/>
    <mergeCell ref="K50:L51"/>
    <mergeCell ref="M50:N51"/>
    <mergeCell ref="O50:P51"/>
    <mergeCell ref="Q50:R51"/>
    <mergeCell ref="S50:T51"/>
    <mergeCell ref="U50:U51"/>
    <mergeCell ref="E50:E51"/>
    <mergeCell ref="F50:F51"/>
    <mergeCell ref="G50:G51"/>
    <mergeCell ref="H50:H51"/>
    <mergeCell ref="I50:I51"/>
    <mergeCell ref="J50:J51"/>
    <mergeCell ref="A69:B69"/>
    <mergeCell ref="A71:V71"/>
    <mergeCell ref="A77:B77"/>
    <mergeCell ref="A79:V79"/>
    <mergeCell ref="A81:A83"/>
    <mergeCell ref="B81:B83"/>
    <mergeCell ref="C81:D81"/>
    <mergeCell ref="E81:F81"/>
    <mergeCell ref="G81:H81"/>
    <mergeCell ref="I81:J81"/>
    <mergeCell ref="K81:N81"/>
    <mergeCell ref="P81:T81"/>
    <mergeCell ref="E82:E83"/>
    <mergeCell ref="F82:F83"/>
    <mergeCell ref="G82:G83"/>
    <mergeCell ref="H82:H83"/>
    <mergeCell ref="I82:I83"/>
    <mergeCell ref="J82:J83"/>
    <mergeCell ref="K82:L83"/>
    <mergeCell ref="M82:N83"/>
    <mergeCell ref="A85:V85"/>
    <mergeCell ref="A90:B90"/>
    <mergeCell ref="A92:V92"/>
    <mergeCell ref="A94:V94"/>
    <mergeCell ref="A102:B102"/>
    <mergeCell ref="A104:V104"/>
    <mergeCell ref="O82:P83"/>
    <mergeCell ref="Q82:R83"/>
    <mergeCell ref="S82:T83"/>
    <mergeCell ref="U82:U83"/>
    <mergeCell ref="V82:V83"/>
    <mergeCell ref="C83:D83"/>
    <mergeCell ref="A110:B110"/>
    <mergeCell ref="A112:V112"/>
    <mergeCell ref="A114:A116"/>
    <mergeCell ref="B114:B116"/>
    <mergeCell ref="C114:D114"/>
    <mergeCell ref="E114:F114"/>
    <mergeCell ref="G114:H114"/>
    <mergeCell ref="I114:J114"/>
    <mergeCell ref="K114:N114"/>
    <mergeCell ref="P114:T114"/>
    <mergeCell ref="V115:V116"/>
    <mergeCell ref="C116:D116"/>
    <mergeCell ref="A118:V118"/>
    <mergeCell ref="A123:B123"/>
    <mergeCell ref="A125:V125"/>
    <mergeCell ref="A127:V127"/>
    <mergeCell ref="K115:L116"/>
    <mergeCell ref="M115:N116"/>
    <mergeCell ref="O115:P116"/>
    <mergeCell ref="Q115:R116"/>
    <mergeCell ref="S115:T116"/>
    <mergeCell ref="U115:U116"/>
    <mergeCell ref="E115:E116"/>
    <mergeCell ref="F115:F116"/>
    <mergeCell ref="G115:G116"/>
    <mergeCell ref="H115:H116"/>
    <mergeCell ref="I115:I116"/>
    <mergeCell ref="J115:J116"/>
    <mergeCell ref="A135:B135"/>
    <mergeCell ref="A137:V137"/>
    <mergeCell ref="A143:B143"/>
    <mergeCell ref="A145:V145"/>
    <mergeCell ref="A147:A149"/>
    <mergeCell ref="B147:B149"/>
    <mergeCell ref="C147:D147"/>
    <mergeCell ref="E147:F147"/>
    <mergeCell ref="G147:H147"/>
    <mergeCell ref="I147:J147"/>
    <mergeCell ref="K147:N147"/>
    <mergeCell ref="P147:T147"/>
    <mergeCell ref="E148:E149"/>
    <mergeCell ref="F148:F149"/>
    <mergeCell ref="G148:G149"/>
    <mergeCell ref="H148:H149"/>
    <mergeCell ref="I148:I149"/>
    <mergeCell ref="J148:J149"/>
    <mergeCell ref="K148:L149"/>
    <mergeCell ref="M148:N149"/>
    <mergeCell ref="A151:V151"/>
    <mergeCell ref="A156:B156"/>
    <mergeCell ref="A158:V158"/>
    <mergeCell ref="A160:V160"/>
    <mergeCell ref="A168:B168"/>
    <mergeCell ref="A170:V170"/>
    <mergeCell ref="O148:P149"/>
    <mergeCell ref="Q148:R149"/>
    <mergeCell ref="S148:T149"/>
    <mergeCell ref="U148:U149"/>
    <mergeCell ref="V148:V149"/>
    <mergeCell ref="C149:D149"/>
    <mergeCell ref="A176:B176"/>
    <mergeCell ref="A178:V178"/>
    <mergeCell ref="A180:A182"/>
    <mergeCell ref="B180:B182"/>
    <mergeCell ref="C180:D180"/>
    <mergeCell ref="E180:F180"/>
    <mergeCell ref="G180:H180"/>
    <mergeCell ref="I180:J180"/>
    <mergeCell ref="K180:N180"/>
    <mergeCell ref="P180:T180"/>
    <mergeCell ref="A201:B201"/>
    <mergeCell ref="A203:V203"/>
    <mergeCell ref="A209:B209"/>
    <mergeCell ref="V181:V182"/>
    <mergeCell ref="C182:D182"/>
    <mergeCell ref="A184:V184"/>
    <mergeCell ref="A189:B189"/>
    <mergeCell ref="A191:V191"/>
    <mergeCell ref="A193:V193"/>
    <mergeCell ref="K181:L182"/>
    <mergeCell ref="M181:N182"/>
    <mergeCell ref="O181:P182"/>
    <mergeCell ref="Q181:R182"/>
    <mergeCell ref="S181:T182"/>
    <mergeCell ref="U181:U182"/>
    <mergeCell ref="E181:E182"/>
    <mergeCell ref="F181:F182"/>
    <mergeCell ref="G181:G182"/>
    <mergeCell ref="H181:H182"/>
    <mergeCell ref="I181:I182"/>
    <mergeCell ref="J181:J182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W178"/>
  <sheetViews>
    <sheetView zoomScale="80" zoomScaleNormal="80" workbookViewId="0">
      <selection activeCell="A9" sqref="A9:V13"/>
    </sheetView>
  </sheetViews>
  <sheetFormatPr defaultRowHeight="15"/>
  <cols>
    <col min="2" max="2" width="27.5703125" customWidth="1"/>
  </cols>
  <sheetData>
    <row r="2" spans="1:22" ht="18.7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29"/>
      <c r="R2" s="29"/>
      <c r="S2" s="29"/>
      <c r="T2" s="29"/>
      <c r="U2" s="29"/>
      <c r="V2" s="29"/>
    </row>
    <row r="3" spans="1:22" ht="18.7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30"/>
      <c r="R3" s="30"/>
      <c r="S3" s="30"/>
      <c r="T3" s="30"/>
      <c r="U3" s="30"/>
      <c r="V3" s="30"/>
    </row>
    <row r="4" spans="1:22" ht="18.7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30"/>
      <c r="R4" s="30"/>
      <c r="S4" s="30"/>
      <c r="T4" s="30"/>
      <c r="U4" s="30"/>
      <c r="V4" s="30"/>
    </row>
    <row r="5" spans="1:22" ht="18.7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31"/>
      <c r="R5" s="31"/>
      <c r="S5" s="31"/>
      <c r="T5" s="31"/>
      <c r="U5" s="31"/>
      <c r="V5" s="31"/>
    </row>
    <row r="6" spans="1:22" ht="18.7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8.7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8.7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8.7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</row>
    <row r="10" spans="1:22" ht="18.7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</row>
    <row r="11" spans="1:22" ht="18.7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</row>
    <row r="12" spans="1:22" ht="18.75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</row>
    <row r="13" spans="1:22" ht="18.7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</row>
    <row r="15" spans="1:22">
      <c r="A15" s="23" t="s">
        <v>85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</row>
    <row r="16" spans="1:22">
      <c r="A16" s="2"/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s="12" t="s">
        <v>0</v>
      </c>
      <c r="B17" s="12" t="s">
        <v>1</v>
      </c>
      <c r="C17" s="14" t="s">
        <v>2</v>
      </c>
      <c r="D17" s="14"/>
      <c r="E17" s="14" t="s">
        <v>5</v>
      </c>
      <c r="F17" s="14"/>
      <c r="G17" s="14" t="s">
        <v>6</v>
      </c>
      <c r="H17" s="14"/>
      <c r="I17" s="14" t="s">
        <v>7</v>
      </c>
      <c r="J17" s="14"/>
      <c r="K17" s="14" t="s">
        <v>8</v>
      </c>
      <c r="L17" s="14"/>
      <c r="M17" s="14"/>
      <c r="N17" s="14"/>
      <c r="O17" s="11"/>
      <c r="P17" s="14" t="s">
        <v>11</v>
      </c>
      <c r="Q17" s="14"/>
      <c r="R17" s="14"/>
      <c r="S17" s="14"/>
      <c r="T17" s="14"/>
      <c r="U17" s="1" t="s">
        <v>15</v>
      </c>
      <c r="V17" s="1" t="s">
        <v>16</v>
      </c>
    </row>
    <row r="18" spans="1:22">
      <c r="A18" s="24"/>
      <c r="B18" s="24"/>
      <c r="C18" s="1" t="s">
        <v>3</v>
      </c>
      <c r="D18" s="1">
        <v>3</v>
      </c>
      <c r="E18" s="12"/>
      <c r="F18" s="12"/>
      <c r="G18" s="12"/>
      <c r="H18" s="12"/>
      <c r="I18" s="12"/>
      <c r="J18" s="12"/>
      <c r="K18" s="25" t="s">
        <v>9</v>
      </c>
      <c r="L18" s="26"/>
      <c r="M18" s="25" t="s">
        <v>10</v>
      </c>
      <c r="N18" s="26"/>
      <c r="O18" s="25" t="s">
        <v>12</v>
      </c>
      <c r="P18" s="26"/>
      <c r="Q18" s="25" t="s">
        <v>13</v>
      </c>
      <c r="R18" s="26"/>
      <c r="S18" s="25" t="s">
        <v>14</v>
      </c>
      <c r="T18" s="26"/>
      <c r="U18" s="12"/>
      <c r="V18" s="12"/>
    </row>
    <row r="19" spans="1:22">
      <c r="A19" s="13"/>
      <c r="B19" s="13"/>
      <c r="C19" s="14" t="s">
        <v>4</v>
      </c>
      <c r="D19" s="14"/>
      <c r="E19" s="13"/>
      <c r="F19" s="13"/>
      <c r="G19" s="13"/>
      <c r="H19" s="13"/>
      <c r="I19" s="13"/>
      <c r="J19" s="13"/>
      <c r="K19" s="27"/>
      <c r="L19" s="28"/>
      <c r="M19" s="27"/>
      <c r="N19" s="28"/>
      <c r="O19" s="27"/>
      <c r="P19" s="28"/>
      <c r="Q19" s="27"/>
      <c r="R19" s="28"/>
      <c r="S19" s="27"/>
      <c r="T19" s="28"/>
      <c r="U19" s="13"/>
      <c r="V19" s="13"/>
    </row>
    <row r="20" spans="1:22">
      <c r="A20" s="1">
        <v>1</v>
      </c>
      <c r="B20" s="1">
        <v>2</v>
      </c>
      <c r="C20" s="1">
        <v>3</v>
      </c>
      <c r="D20" s="1">
        <v>4</v>
      </c>
      <c r="E20" s="1">
        <v>5</v>
      </c>
      <c r="F20" s="1">
        <v>6</v>
      </c>
      <c r="G20" s="1">
        <v>7</v>
      </c>
      <c r="H20" s="1">
        <v>8</v>
      </c>
      <c r="I20" s="1">
        <v>9</v>
      </c>
      <c r="J20" s="1">
        <v>10</v>
      </c>
      <c r="K20" s="1">
        <v>11</v>
      </c>
      <c r="L20" s="1">
        <v>12</v>
      </c>
      <c r="M20" s="1">
        <v>13</v>
      </c>
      <c r="N20" s="1">
        <v>14</v>
      </c>
      <c r="O20" s="1">
        <v>15</v>
      </c>
      <c r="P20" s="1">
        <v>16</v>
      </c>
      <c r="Q20" s="1">
        <v>17</v>
      </c>
      <c r="R20" s="1">
        <v>18</v>
      </c>
      <c r="S20" s="1">
        <v>19</v>
      </c>
      <c r="T20" s="1">
        <v>20</v>
      </c>
      <c r="U20" s="1">
        <v>21</v>
      </c>
      <c r="V20" s="1">
        <v>22</v>
      </c>
    </row>
    <row r="21" spans="1:22">
      <c r="A21" s="15" t="s">
        <v>19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7"/>
    </row>
    <row r="22" spans="1:22" ht="30">
      <c r="A22" s="1">
        <v>93</v>
      </c>
      <c r="B22" s="1" t="s">
        <v>86</v>
      </c>
      <c r="C22" s="1">
        <v>200</v>
      </c>
      <c r="D22" s="1">
        <v>250</v>
      </c>
      <c r="E22" s="1">
        <v>5.75</v>
      </c>
      <c r="F22" s="1">
        <v>7.18</v>
      </c>
      <c r="G22" s="1">
        <v>5.21</v>
      </c>
      <c r="H22" s="1">
        <v>6.51</v>
      </c>
      <c r="I22" s="1">
        <v>18.829999999999998</v>
      </c>
      <c r="J22" s="1">
        <v>23.5</v>
      </c>
      <c r="K22" s="1">
        <v>161</v>
      </c>
      <c r="L22" s="1">
        <v>202</v>
      </c>
      <c r="M22" s="1">
        <v>0.5</v>
      </c>
      <c r="N22" s="1">
        <v>0.63</v>
      </c>
      <c r="O22" s="1">
        <v>0.09</v>
      </c>
      <c r="P22" s="1">
        <v>0.1</v>
      </c>
      <c r="Q22" s="1">
        <v>0.2</v>
      </c>
      <c r="R22" s="1">
        <v>0.25</v>
      </c>
      <c r="S22" s="1">
        <v>0.91</v>
      </c>
      <c r="T22" s="1">
        <v>1.1299999999999999</v>
      </c>
      <c r="U22" s="1">
        <v>145</v>
      </c>
      <c r="V22" s="1">
        <v>181</v>
      </c>
    </row>
    <row r="23" spans="1:22">
      <c r="A23" s="1">
        <v>393</v>
      </c>
      <c r="B23" s="1" t="s">
        <v>76</v>
      </c>
      <c r="C23" s="1">
        <v>150</v>
      </c>
      <c r="D23" s="1">
        <v>180</v>
      </c>
      <c r="E23" s="1">
        <v>7.0000000000000007E-2</v>
      </c>
      <c r="F23" s="1">
        <v>0.12</v>
      </c>
      <c r="G23" s="1">
        <v>0.01</v>
      </c>
      <c r="H23" s="1">
        <v>0.02</v>
      </c>
      <c r="I23" s="1">
        <v>7.1</v>
      </c>
      <c r="J23" s="1">
        <v>10.199999999999999</v>
      </c>
      <c r="K23" s="1">
        <v>9.4</v>
      </c>
      <c r="L23" s="1">
        <v>12.8</v>
      </c>
      <c r="M23" s="1">
        <v>0.21</v>
      </c>
      <c r="N23" s="1">
        <v>0.32</v>
      </c>
      <c r="O23" s="1"/>
      <c r="P23" s="1"/>
      <c r="Q23" s="1"/>
      <c r="R23" s="1"/>
      <c r="S23" s="1">
        <v>1.42</v>
      </c>
      <c r="T23" s="1">
        <v>2.83</v>
      </c>
      <c r="U23" s="1">
        <v>29</v>
      </c>
      <c r="V23" s="1">
        <v>41</v>
      </c>
    </row>
    <row r="24" spans="1:22">
      <c r="A24" s="1">
        <v>1</v>
      </c>
      <c r="B24" s="1" t="s">
        <v>87</v>
      </c>
      <c r="C24" s="1">
        <v>40</v>
      </c>
      <c r="D24" s="1"/>
      <c r="E24" s="1">
        <v>2.4500000000000002</v>
      </c>
      <c r="F24" s="1"/>
      <c r="G24" s="1">
        <v>7.55</v>
      </c>
      <c r="H24" s="1"/>
      <c r="I24" s="1">
        <v>14.62</v>
      </c>
      <c r="J24" s="1"/>
      <c r="K24" s="1">
        <v>9.3000000000000007</v>
      </c>
      <c r="L24" s="1"/>
      <c r="M24" s="1">
        <v>0.62</v>
      </c>
      <c r="N24" s="1"/>
      <c r="O24" s="1">
        <v>0.05</v>
      </c>
      <c r="P24" s="1"/>
      <c r="Q24" s="1">
        <v>0.03</v>
      </c>
      <c r="R24" s="1"/>
      <c r="S24" s="1"/>
      <c r="T24" s="1"/>
      <c r="U24" s="1">
        <v>136</v>
      </c>
      <c r="V24" s="1"/>
    </row>
    <row r="25" spans="1:22">
      <c r="A25" s="1">
        <v>3</v>
      </c>
      <c r="B25" s="1" t="s">
        <v>43</v>
      </c>
      <c r="C25" s="1"/>
      <c r="D25" s="1">
        <v>45</v>
      </c>
      <c r="E25" s="1"/>
      <c r="F25" s="1">
        <v>4.7300000000000004</v>
      </c>
      <c r="G25" s="1"/>
      <c r="H25" s="1">
        <v>6.88</v>
      </c>
      <c r="I25" s="1"/>
      <c r="J25" s="1">
        <v>19.59</v>
      </c>
      <c r="K25" s="1"/>
      <c r="L25" s="1">
        <v>96.1</v>
      </c>
      <c r="M25" s="1"/>
      <c r="N25" s="1">
        <v>0.71</v>
      </c>
      <c r="O25" s="1"/>
      <c r="P25" s="1">
        <v>0.05</v>
      </c>
      <c r="Q25" s="1"/>
      <c r="R25" s="1">
        <v>0.05</v>
      </c>
      <c r="S25" s="1"/>
      <c r="T25" s="1">
        <v>7.0000000000000007E-2</v>
      </c>
      <c r="U25" s="1"/>
      <c r="V25" s="1">
        <v>180</v>
      </c>
    </row>
    <row r="26" spans="1:22">
      <c r="A26" s="18" t="s">
        <v>24</v>
      </c>
      <c r="B26" s="19"/>
      <c r="C26" s="6">
        <f t="shared" ref="C26:V26" si="0">SUM(C22:C25)</f>
        <v>390</v>
      </c>
      <c r="D26" s="6">
        <f t="shared" si="0"/>
        <v>475</v>
      </c>
      <c r="E26" s="6">
        <f t="shared" si="0"/>
        <v>8.27</v>
      </c>
      <c r="F26" s="6">
        <f t="shared" si="0"/>
        <v>12.030000000000001</v>
      </c>
      <c r="G26" s="6">
        <f t="shared" si="0"/>
        <v>12.77</v>
      </c>
      <c r="H26" s="6">
        <f t="shared" si="0"/>
        <v>13.41</v>
      </c>
      <c r="I26" s="6">
        <f t="shared" si="0"/>
        <v>40.549999999999997</v>
      </c>
      <c r="J26" s="6">
        <f t="shared" si="0"/>
        <v>53.290000000000006</v>
      </c>
      <c r="K26" s="6">
        <f t="shared" si="0"/>
        <v>179.70000000000002</v>
      </c>
      <c r="L26" s="6">
        <f t="shared" si="0"/>
        <v>310.89999999999998</v>
      </c>
      <c r="M26" s="6">
        <f t="shared" si="0"/>
        <v>1.33</v>
      </c>
      <c r="N26" s="6">
        <f t="shared" si="0"/>
        <v>1.66</v>
      </c>
      <c r="O26" s="6">
        <f t="shared" si="0"/>
        <v>0.14000000000000001</v>
      </c>
      <c r="P26" s="6">
        <f t="shared" si="0"/>
        <v>0.15000000000000002</v>
      </c>
      <c r="Q26" s="6">
        <f t="shared" si="0"/>
        <v>0.23</v>
      </c>
      <c r="R26" s="6">
        <f t="shared" si="0"/>
        <v>0.3</v>
      </c>
      <c r="S26" s="6">
        <f t="shared" si="0"/>
        <v>2.33</v>
      </c>
      <c r="T26" s="6">
        <f t="shared" si="0"/>
        <v>4.03</v>
      </c>
      <c r="U26" s="6">
        <f t="shared" si="0"/>
        <v>310</v>
      </c>
      <c r="V26" s="6">
        <f t="shared" si="0"/>
        <v>402</v>
      </c>
    </row>
    <row r="27" spans="1:2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>
      <c r="A28" s="15" t="s">
        <v>25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7"/>
    </row>
    <row r="29" spans="1:22">
      <c r="A29" s="1"/>
      <c r="B29" s="1" t="s">
        <v>56</v>
      </c>
      <c r="C29" s="1">
        <v>150</v>
      </c>
      <c r="D29" s="1">
        <v>180</v>
      </c>
      <c r="E29" s="1">
        <v>0.45</v>
      </c>
      <c r="F29" s="1">
        <v>0.54</v>
      </c>
      <c r="G29" s="1">
        <v>0.3</v>
      </c>
      <c r="H29" s="1">
        <v>0.36</v>
      </c>
      <c r="I29" s="1">
        <v>24.45</v>
      </c>
      <c r="J29" s="1">
        <v>29.34</v>
      </c>
      <c r="K29" s="1">
        <v>30</v>
      </c>
      <c r="L29" s="1">
        <v>36</v>
      </c>
      <c r="M29" s="1">
        <v>0.6</v>
      </c>
      <c r="N29" s="1">
        <v>0.72</v>
      </c>
      <c r="O29" s="1">
        <v>0.03</v>
      </c>
      <c r="P29" s="1">
        <v>0.04</v>
      </c>
      <c r="Q29" s="1">
        <v>0.02</v>
      </c>
      <c r="R29" s="1">
        <v>0.02</v>
      </c>
      <c r="S29" s="1">
        <v>3</v>
      </c>
      <c r="T29" s="1">
        <v>3.6</v>
      </c>
      <c r="U29" s="1">
        <v>102</v>
      </c>
      <c r="V29" s="1">
        <v>123</v>
      </c>
    </row>
    <row r="30" spans="1:22">
      <c r="A30" s="20" t="s">
        <v>27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2"/>
    </row>
    <row r="31" spans="1:22">
      <c r="A31" s="1">
        <v>81</v>
      </c>
      <c r="B31" s="1" t="s">
        <v>88</v>
      </c>
      <c r="C31" s="1">
        <v>200</v>
      </c>
      <c r="D31" s="1">
        <v>250</v>
      </c>
      <c r="E31" s="1">
        <v>4.1900000000000004</v>
      </c>
      <c r="F31" s="1">
        <v>5.24</v>
      </c>
      <c r="G31" s="1">
        <v>3.77</v>
      </c>
      <c r="H31" s="1">
        <v>4.71</v>
      </c>
      <c r="I31" s="1">
        <v>13.28</v>
      </c>
      <c r="J31" s="1">
        <v>16.5</v>
      </c>
      <c r="K31" s="1">
        <v>22.3</v>
      </c>
      <c r="L31" s="1">
        <v>27.8</v>
      </c>
      <c r="M31" s="1">
        <v>1.1000000000000001</v>
      </c>
      <c r="N31" s="1">
        <v>1.38</v>
      </c>
      <c r="O31" s="1">
        <v>0.1</v>
      </c>
      <c r="P31" s="1">
        <v>0.13</v>
      </c>
      <c r="Q31" s="1">
        <v>0.08</v>
      </c>
      <c r="R31" s="1">
        <v>0.1</v>
      </c>
      <c r="S31" s="1">
        <v>8.86</v>
      </c>
      <c r="T31" s="1">
        <v>11.1</v>
      </c>
      <c r="U31" s="1">
        <v>104</v>
      </c>
      <c r="V31" s="1">
        <v>130</v>
      </c>
    </row>
    <row r="32" spans="1:22" ht="30">
      <c r="A32" s="1">
        <v>284</v>
      </c>
      <c r="B32" s="1" t="s">
        <v>89</v>
      </c>
      <c r="C32" s="1">
        <v>120</v>
      </c>
      <c r="D32" s="1">
        <v>160</v>
      </c>
      <c r="E32" s="1">
        <v>7.67</v>
      </c>
      <c r="F32" s="1">
        <v>10.28</v>
      </c>
      <c r="G32" s="1">
        <v>8.36</v>
      </c>
      <c r="H32" s="1">
        <v>11.84</v>
      </c>
      <c r="I32" s="1">
        <v>13.05</v>
      </c>
      <c r="J32" s="1">
        <v>18.239999999999998</v>
      </c>
      <c r="K32" s="1">
        <v>50.2</v>
      </c>
      <c r="L32" s="1">
        <v>67.5</v>
      </c>
      <c r="M32" s="1">
        <v>2.4300000000000002</v>
      </c>
      <c r="N32" s="1">
        <v>3.26</v>
      </c>
      <c r="O32" s="1">
        <v>0.11</v>
      </c>
      <c r="P32" s="1">
        <v>0.15</v>
      </c>
      <c r="Q32" s="1">
        <v>0.68</v>
      </c>
      <c r="R32" s="1">
        <v>0.91</v>
      </c>
      <c r="S32" s="1">
        <v>5.6</v>
      </c>
      <c r="T32" s="1">
        <v>7.48</v>
      </c>
      <c r="U32" s="1">
        <v>158</v>
      </c>
      <c r="V32" s="1">
        <v>217</v>
      </c>
    </row>
    <row r="33" spans="1:22" ht="30">
      <c r="A33" s="1">
        <v>318</v>
      </c>
      <c r="B33" s="8" t="s">
        <v>90</v>
      </c>
      <c r="C33" s="1"/>
      <c r="D33" s="1">
        <v>180</v>
      </c>
      <c r="E33" s="1"/>
      <c r="F33" s="1">
        <v>2.86</v>
      </c>
      <c r="G33" s="1"/>
      <c r="H33" s="1">
        <v>4.32</v>
      </c>
      <c r="I33" s="1"/>
      <c r="J33" s="1">
        <v>23</v>
      </c>
      <c r="K33" s="1"/>
      <c r="L33" s="1">
        <v>17.5</v>
      </c>
      <c r="M33" s="1"/>
      <c r="N33" s="1">
        <v>1.39</v>
      </c>
      <c r="O33" s="1"/>
      <c r="P33" s="1">
        <v>0.18</v>
      </c>
      <c r="Q33" s="1"/>
      <c r="R33" s="1">
        <v>0.09</v>
      </c>
      <c r="S33" s="1"/>
      <c r="T33" s="1">
        <v>21</v>
      </c>
      <c r="U33" s="1"/>
      <c r="V33" s="1">
        <v>142</v>
      </c>
    </row>
    <row r="34" spans="1:22">
      <c r="A34" s="1">
        <v>376</v>
      </c>
      <c r="B34" s="1" t="s">
        <v>91</v>
      </c>
      <c r="C34" s="1">
        <v>150</v>
      </c>
      <c r="D34" s="1">
        <v>180</v>
      </c>
      <c r="E34" s="1">
        <v>0.33</v>
      </c>
      <c r="F34" s="1">
        <v>0.4</v>
      </c>
      <c r="G34" s="1">
        <v>0.02</v>
      </c>
      <c r="H34" s="1">
        <v>0.02</v>
      </c>
      <c r="I34" s="1">
        <v>20.8</v>
      </c>
      <c r="J34" s="1">
        <v>24.9</v>
      </c>
      <c r="K34" s="1">
        <v>23.9</v>
      </c>
      <c r="L34" s="1">
        <v>28.6</v>
      </c>
      <c r="M34" s="1">
        <v>0.94</v>
      </c>
      <c r="N34" s="1">
        <v>1.1200000000000001</v>
      </c>
      <c r="O34" s="1"/>
      <c r="P34" s="1"/>
      <c r="Q34" s="1"/>
      <c r="R34" s="1"/>
      <c r="S34" s="1">
        <v>0.3</v>
      </c>
      <c r="T34" s="1">
        <v>0.36</v>
      </c>
      <c r="U34" s="1">
        <v>85</v>
      </c>
      <c r="V34" s="1">
        <v>102</v>
      </c>
    </row>
    <row r="35" spans="1:22">
      <c r="A35" s="1"/>
      <c r="B35" s="1" t="s">
        <v>32</v>
      </c>
      <c r="C35" s="1">
        <v>15</v>
      </c>
      <c r="D35" s="1">
        <v>15</v>
      </c>
      <c r="E35" s="1">
        <v>1.19</v>
      </c>
      <c r="F35" s="1">
        <v>1.19</v>
      </c>
      <c r="G35" s="1">
        <v>0.15</v>
      </c>
      <c r="H35" s="1">
        <v>0.15</v>
      </c>
      <c r="I35" s="1">
        <v>7.25</v>
      </c>
      <c r="J35" s="1">
        <v>7.25</v>
      </c>
      <c r="K35" s="1">
        <v>3.5</v>
      </c>
      <c r="L35" s="1">
        <v>3.5</v>
      </c>
      <c r="M35" s="1">
        <v>0.3</v>
      </c>
      <c r="N35" s="1">
        <v>0.3</v>
      </c>
      <c r="O35" s="1">
        <v>0.02</v>
      </c>
      <c r="P35" s="1">
        <v>0.02</v>
      </c>
      <c r="Q35" s="1">
        <v>0.01</v>
      </c>
      <c r="R35" s="1">
        <v>0.01</v>
      </c>
      <c r="S35" s="1"/>
      <c r="T35" s="1"/>
      <c r="U35" s="1">
        <v>35</v>
      </c>
      <c r="V35" s="1">
        <v>35</v>
      </c>
    </row>
    <row r="36" spans="1:2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>
      <c r="A37" s="18" t="s">
        <v>33</v>
      </c>
      <c r="B37" s="19"/>
      <c r="C37" s="6">
        <f t="shared" ref="C37:V37" si="1">SUM(C31:C36)</f>
        <v>485</v>
      </c>
      <c r="D37" s="6">
        <f t="shared" si="1"/>
        <v>785</v>
      </c>
      <c r="E37" s="6">
        <f t="shared" si="1"/>
        <v>13.379999999999999</v>
      </c>
      <c r="F37" s="6">
        <f t="shared" si="1"/>
        <v>19.97</v>
      </c>
      <c r="G37" s="6">
        <f t="shared" si="1"/>
        <v>12.299999999999999</v>
      </c>
      <c r="H37" s="6">
        <f t="shared" si="1"/>
        <v>21.04</v>
      </c>
      <c r="I37" s="6">
        <f t="shared" si="1"/>
        <v>54.379999999999995</v>
      </c>
      <c r="J37" s="6">
        <f t="shared" si="1"/>
        <v>89.889999999999986</v>
      </c>
      <c r="K37" s="6">
        <f t="shared" si="1"/>
        <v>99.9</v>
      </c>
      <c r="L37" s="6">
        <f t="shared" si="1"/>
        <v>144.9</v>
      </c>
      <c r="M37" s="6">
        <f t="shared" si="1"/>
        <v>4.7700000000000005</v>
      </c>
      <c r="N37" s="6">
        <f t="shared" si="1"/>
        <v>7.4499999999999993</v>
      </c>
      <c r="O37" s="6">
        <f t="shared" si="1"/>
        <v>0.23</v>
      </c>
      <c r="P37" s="6">
        <f t="shared" si="1"/>
        <v>0.48000000000000004</v>
      </c>
      <c r="Q37" s="6">
        <f t="shared" si="1"/>
        <v>0.77</v>
      </c>
      <c r="R37" s="6">
        <f t="shared" si="1"/>
        <v>1.1100000000000001</v>
      </c>
      <c r="S37" s="6">
        <f t="shared" si="1"/>
        <v>14.76</v>
      </c>
      <c r="T37" s="6">
        <f t="shared" si="1"/>
        <v>39.94</v>
      </c>
      <c r="U37" s="6">
        <f t="shared" si="1"/>
        <v>382</v>
      </c>
      <c r="V37" s="6">
        <f t="shared" si="1"/>
        <v>626</v>
      </c>
    </row>
    <row r="38" spans="1:2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>
      <c r="A39" s="15" t="s">
        <v>34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7"/>
    </row>
    <row r="40" spans="1:22">
      <c r="A40" s="1">
        <v>368</v>
      </c>
      <c r="B40" s="1" t="s">
        <v>92</v>
      </c>
      <c r="C40" s="1">
        <v>70</v>
      </c>
      <c r="D40" s="1">
        <v>100</v>
      </c>
      <c r="E40" s="1">
        <v>0.28000000000000003</v>
      </c>
      <c r="F40" s="1">
        <v>0.4</v>
      </c>
      <c r="G40" s="1">
        <v>0.21</v>
      </c>
      <c r="H40" s="1">
        <v>0.3</v>
      </c>
      <c r="I40" s="1">
        <v>7.21</v>
      </c>
      <c r="J40" s="1">
        <v>10.3</v>
      </c>
      <c r="K40" s="1">
        <v>13.3</v>
      </c>
      <c r="L40" s="1">
        <v>19</v>
      </c>
      <c r="M40" s="1">
        <v>1.61</v>
      </c>
      <c r="N40" s="1">
        <v>2.2999999999999998</v>
      </c>
      <c r="O40" s="1">
        <v>0.02</v>
      </c>
      <c r="P40" s="1">
        <v>0.03</v>
      </c>
      <c r="Q40" s="1">
        <v>0.02</v>
      </c>
      <c r="R40" s="1">
        <v>0.03</v>
      </c>
      <c r="S40" s="1">
        <v>3.5</v>
      </c>
      <c r="T40" s="1">
        <v>5</v>
      </c>
      <c r="U40" s="1">
        <v>32</v>
      </c>
      <c r="V40" s="1">
        <v>46</v>
      </c>
    </row>
    <row r="41" spans="1:22">
      <c r="A41" s="1">
        <v>195</v>
      </c>
      <c r="B41" s="1" t="s">
        <v>93</v>
      </c>
      <c r="C41" s="1">
        <v>150</v>
      </c>
      <c r="D41" s="1">
        <v>200</v>
      </c>
      <c r="E41" s="1">
        <v>8.02</v>
      </c>
      <c r="F41" s="1">
        <v>10.51</v>
      </c>
      <c r="G41" s="1">
        <v>9.93</v>
      </c>
      <c r="H41" s="1">
        <v>12.5</v>
      </c>
      <c r="I41" s="1">
        <v>51</v>
      </c>
      <c r="J41" s="1">
        <v>67.8</v>
      </c>
      <c r="K41" s="1">
        <v>10</v>
      </c>
      <c r="L41" s="1">
        <v>140</v>
      </c>
      <c r="M41" s="1">
        <v>2.2000000000000002</v>
      </c>
      <c r="N41" s="1">
        <v>2.91</v>
      </c>
      <c r="O41" s="1">
        <v>0.08</v>
      </c>
      <c r="P41" s="1">
        <v>0.11</v>
      </c>
      <c r="Q41" s="1">
        <v>0.17</v>
      </c>
      <c r="R41" s="1">
        <v>0.22</v>
      </c>
      <c r="S41" s="1">
        <v>0.88</v>
      </c>
      <c r="T41" s="1">
        <v>1.1100000000000001</v>
      </c>
      <c r="U41" s="1">
        <v>326</v>
      </c>
      <c r="V41" s="1">
        <v>427</v>
      </c>
    </row>
    <row r="42" spans="1:22">
      <c r="A42" s="1">
        <v>392</v>
      </c>
      <c r="B42" s="1" t="s">
        <v>22</v>
      </c>
      <c r="C42" s="1" t="s">
        <v>62</v>
      </c>
      <c r="D42" s="1" t="s">
        <v>23</v>
      </c>
      <c r="E42" s="1">
        <v>0.04</v>
      </c>
      <c r="F42" s="1">
        <v>0.06</v>
      </c>
      <c r="G42" s="1">
        <v>0.01</v>
      </c>
      <c r="H42" s="1">
        <v>0.02</v>
      </c>
      <c r="I42" s="1">
        <v>8.32</v>
      </c>
      <c r="J42" s="1">
        <v>9.99</v>
      </c>
      <c r="K42" s="1">
        <v>8</v>
      </c>
      <c r="L42" s="1">
        <v>10</v>
      </c>
      <c r="M42" s="1">
        <v>0.23</v>
      </c>
      <c r="N42" s="1">
        <v>0.28000000000000003</v>
      </c>
      <c r="O42" s="1"/>
      <c r="P42" s="1"/>
      <c r="Q42" s="1"/>
      <c r="R42" s="1"/>
      <c r="S42" s="1"/>
      <c r="T42" s="1"/>
      <c r="U42" s="1">
        <v>28</v>
      </c>
      <c r="V42" s="1">
        <v>40</v>
      </c>
    </row>
    <row r="43" spans="1:2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>
      <c r="A45" s="18" t="s">
        <v>37</v>
      </c>
      <c r="B45" s="19"/>
      <c r="C45" s="6">
        <f>SUM(C40:C44)</f>
        <v>220</v>
      </c>
      <c r="D45" s="6">
        <f t="shared" ref="D45:V45" si="2">SUM(D40:D44)</f>
        <v>300</v>
      </c>
      <c r="E45" s="6">
        <f t="shared" si="2"/>
        <v>8.3399999999999981</v>
      </c>
      <c r="F45" s="6">
        <f t="shared" si="2"/>
        <v>10.97</v>
      </c>
      <c r="G45" s="6">
        <f t="shared" si="2"/>
        <v>10.15</v>
      </c>
      <c r="H45" s="6">
        <f t="shared" si="2"/>
        <v>12.82</v>
      </c>
      <c r="I45" s="6">
        <f t="shared" si="2"/>
        <v>66.53</v>
      </c>
      <c r="J45" s="6">
        <f t="shared" si="2"/>
        <v>88.089999999999989</v>
      </c>
      <c r="K45" s="6">
        <f t="shared" si="2"/>
        <v>31.3</v>
      </c>
      <c r="L45" s="6">
        <f t="shared" si="2"/>
        <v>169</v>
      </c>
      <c r="M45" s="6">
        <f t="shared" si="2"/>
        <v>4.0400000000000009</v>
      </c>
      <c r="N45" s="6">
        <f t="shared" si="2"/>
        <v>5.49</v>
      </c>
      <c r="O45" s="6">
        <f t="shared" si="2"/>
        <v>0.1</v>
      </c>
      <c r="P45" s="6">
        <f t="shared" si="2"/>
        <v>0.14000000000000001</v>
      </c>
      <c r="Q45" s="6">
        <f t="shared" si="2"/>
        <v>0.19</v>
      </c>
      <c r="R45" s="6">
        <f t="shared" si="2"/>
        <v>0.25</v>
      </c>
      <c r="S45" s="6">
        <f t="shared" si="2"/>
        <v>4.38</v>
      </c>
      <c r="T45" s="6">
        <f t="shared" si="2"/>
        <v>6.11</v>
      </c>
      <c r="U45" s="6">
        <f t="shared" si="2"/>
        <v>386</v>
      </c>
      <c r="V45" s="6">
        <f t="shared" si="2"/>
        <v>513</v>
      </c>
    </row>
    <row r="46" spans="1:22" ht="18.75">
      <c r="A46" s="7"/>
      <c r="B46" s="7" t="s">
        <v>38</v>
      </c>
      <c r="C46" s="7">
        <f t="shared" ref="C46:V46" si="3">C26+C37+C45</f>
        <v>1095</v>
      </c>
      <c r="D46" s="7">
        <f t="shared" si="3"/>
        <v>1560</v>
      </c>
      <c r="E46" s="7">
        <f t="shared" si="3"/>
        <v>29.989999999999995</v>
      </c>
      <c r="F46" s="7">
        <f t="shared" si="3"/>
        <v>42.97</v>
      </c>
      <c r="G46" s="7">
        <f t="shared" si="3"/>
        <v>35.22</v>
      </c>
      <c r="H46" s="7">
        <f t="shared" si="3"/>
        <v>47.27</v>
      </c>
      <c r="I46" s="7">
        <f t="shared" si="3"/>
        <v>161.45999999999998</v>
      </c>
      <c r="J46" s="7">
        <f t="shared" si="3"/>
        <v>231.26999999999998</v>
      </c>
      <c r="K46" s="7">
        <f t="shared" si="3"/>
        <v>310.90000000000003</v>
      </c>
      <c r="L46" s="7">
        <f t="shared" si="3"/>
        <v>624.79999999999995</v>
      </c>
      <c r="M46" s="7">
        <f t="shared" si="3"/>
        <v>10.14</v>
      </c>
      <c r="N46" s="7">
        <f t="shared" si="3"/>
        <v>14.6</v>
      </c>
      <c r="O46" s="7">
        <f t="shared" si="3"/>
        <v>0.47</v>
      </c>
      <c r="P46" s="7">
        <f t="shared" si="3"/>
        <v>0.77000000000000013</v>
      </c>
      <c r="Q46" s="7">
        <f t="shared" si="3"/>
        <v>1.19</v>
      </c>
      <c r="R46" s="7">
        <f t="shared" si="3"/>
        <v>1.6600000000000001</v>
      </c>
      <c r="S46" s="7">
        <f t="shared" si="3"/>
        <v>21.47</v>
      </c>
      <c r="T46" s="7">
        <f t="shared" si="3"/>
        <v>50.08</v>
      </c>
      <c r="U46" s="7">
        <f t="shared" si="3"/>
        <v>1078</v>
      </c>
      <c r="V46" s="7">
        <f t="shared" si="3"/>
        <v>1541</v>
      </c>
    </row>
    <row r="47" spans="1:22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</row>
    <row r="48" spans="1:22">
      <c r="A48" s="2"/>
      <c r="B48" s="2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>
      <c r="A49" s="12"/>
      <c r="B49" s="1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1"/>
      <c r="P49" s="14"/>
      <c r="Q49" s="14"/>
      <c r="R49" s="14"/>
      <c r="S49" s="14"/>
      <c r="T49" s="14"/>
      <c r="U49" s="1"/>
      <c r="V49" s="1"/>
    </row>
    <row r="50" spans="1:22">
      <c r="A50" s="24"/>
      <c r="B50" s="24"/>
      <c r="C50" s="1"/>
      <c r="D50" s="1"/>
      <c r="E50" s="12"/>
      <c r="F50" s="12"/>
      <c r="G50" s="12"/>
      <c r="H50" s="12"/>
      <c r="I50" s="12"/>
      <c r="J50" s="12"/>
      <c r="K50" s="25"/>
      <c r="L50" s="26"/>
      <c r="M50" s="25"/>
      <c r="N50" s="26"/>
      <c r="O50" s="25"/>
      <c r="P50" s="26"/>
      <c r="Q50" s="25"/>
      <c r="R50" s="26"/>
      <c r="S50" s="25"/>
      <c r="T50" s="26"/>
      <c r="U50" s="12"/>
      <c r="V50" s="12"/>
    </row>
    <row r="51" spans="1:22">
      <c r="A51" s="13"/>
      <c r="B51" s="13"/>
      <c r="C51" s="14"/>
      <c r="D51" s="14"/>
      <c r="E51" s="13"/>
      <c r="F51" s="13"/>
      <c r="G51" s="13"/>
      <c r="H51" s="13"/>
      <c r="I51" s="13"/>
      <c r="J51" s="13"/>
      <c r="K51" s="27"/>
      <c r="L51" s="28"/>
      <c r="M51" s="27"/>
      <c r="N51" s="28"/>
      <c r="O51" s="27"/>
      <c r="P51" s="28"/>
      <c r="Q51" s="27"/>
      <c r="R51" s="28"/>
      <c r="S51" s="27"/>
      <c r="T51" s="28"/>
      <c r="U51" s="13"/>
      <c r="V51" s="13"/>
    </row>
    <row r="52" spans="1:2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>
      <c r="A53" s="15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7"/>
    </row>
    <row r="54" spans="1:2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>
      <c r="A58" s="18"/>
      <c r="B58" s="19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>
      <c r="A60" s="15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7"/>
    </row>
    <row r="61" spans="1:2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2"/>
    </row>
    <row r="63" spans="1:2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>
      <c r="A65" s="1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>
      <c r="A70" s="18"/>
      <c r="B70" s="19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>
      <c r="A72" s="15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7"/>
    </row>
    <row r="73" spans="1:2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>
      <c r="A78" s="18"/>
      <c r="B78" s="19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8.7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</row>
    <row r="81" spans="1:23">
      <c r="A81" s="2"/>
      <c r="B81" s="2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3">
      <c r="A82" s="12"/>
      <c r="B82" s="12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1"/>
      <c r="P82" s="14"/>
      <c r="Q82" s="14"/>
      <c r="R82" s="14"/>
      <c r="S82" s="14"/>
      <c r="T82" s="14"/>
      <c r="U82" s="1"/>
      <c r="V82" s="1"/>
    </row>
    <row r="83" spans="1:23">
      <c r="A83" s="24"/>
      <c r="B83" s="24"/>
      <c r="C83" s="1"/>
      <c r="D83" s="1"/>
      <c r="E83" s="12"/>
      <c r="F83" s="12"/>
      <c r="G83" s="12"/>
      <c r="H83" s="12"/>
      <c r="I83" s="12"/>
      <c r="J83" s="12"/>
      <c r="K83" s="25"/>
      <c r="L83" s="26"/>
      <c r="M83" s="25"/>
      <c r="N83" s="26"/>
      <c r="O83" s="25"/>
      <c r="P83" s="26"/>
      <c r="Q83" s="25"/>
      <c r="R83" s="26"/>
      <c r="S83" s="25"/>
      <c r="T83" s="26"/>
      <c r="U83" s="12"/>
      <c r="V83" s="12"/>
    </row>
    <row r="84" spans="1:23">
      <c r="A84" s="13"/>
      <c r="B84" s="13"/>
      <c r="C84" s="14"/>
      <c r="D84" s="14"/>
      <c r="E84" s="13"/>
      <c r="F84" s="13"/>
      <c r="G84" s="13"/>
      <c r="H84" s="13"/>
      <c r="I84" s="13"/>
      <c r="J84" s="13"/>
      <c r="K84" s="27"/>
      <c r="L84" s="28"/>
      <c r="M84" s="27"/>
      <c r="N84" s="28"/>
      <c r="O84" s="27"/>
      <c r="P84" s="28"/>
      <c r="Q84" s="27"/>
      <c r="R84" s="28"/>
      <c r="S84" s="27"/>
      <c r="T84" s="28"/>
      <c r="U84" s="13"/>
      <c r="V84" s="13"/>
    </row>
    <row r="85" spans="1:2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3">
      <c r="A86" s="15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7"/>
    </row>
    <row r="87" spans="1:2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3">
      <c r="A91" s="18"/>
      <c r="B91" s="19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3">
      <c r="A93" s="15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7"/>
    </row>
    <row r="94" spans="1:2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8"/>
      <c r="W94" s="8"/>
    </row>
    <row r="95" spans="1:23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2"/>
    </row>
    <row r="96" spans="1:2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>
      <c r="A98" s="1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>
      <c r="A103" s="18"/>
      <c r="B103" s="19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>
      <c r="A105" s="15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7"/>
    </row>
    <row r="106" spans="1:2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>
      <c r="A111" s="18"/>
      <c r="B111" s="19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8.7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</row>
    <row r="114" spans="1:22">
      <c r="A114" s="2"/>
      <c r="B114" s="2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>
      <c r="A115" s="12"/>
      <c r="B115" s="12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1"/>
      <c r="P115" s="14"/>
      <c r="Q115" s="14"/>
      <c r="R115" s="14"/>
      <c r="S115" s="14"/>
      <c r="T115" s="14"/>
      <c r="U115" s="1"/>
      <c r="V115" s="1"/>
    </row>
    <row r="116" spans="1:22">
      <c r="A116" s="24"/>
      <c r="B116" s="24"/>
      <c r="C116" s="1"/>
      <c r="D116" s="1"/>
      <c r="E116" s="12"/>
      <c r="F116" s="12"/>
      <c r="G116" s="12"/>
      <c r="H116" s="12"/>
      <c r="I116" s="12"/>
      <c r="J116" s="12"/>
      <c r="K116" s="25"/>
      <c r="L116" s="26"/>
      <c r="M116" s="25"/>
      <c r="N116" s="26"/>
      <c r="O116" s="25"/>
      <c r="P116" s="26"/>
      <c r="Q116" s="25"/>
      <c r="R116" s="26"/>
      <c r="S116" s="25"/>
      <c r="T116" s="26"/>
      <c r="U116" s="12"/>
      <c r="V116" s="12"/>
    </row>
    <row r="117" spans="1:22">
      <c r="A117" s="13"/>
      <c r="B117" s="13"/>
      <c r="C117" s="14"/>
      <c r="D117" s="14"/>
      <c r="E117" s="13"/>
      <c r="F117" s="13"/>
      <c r="G117" s="13"/>
      <c r="H117" s="13"/>
      <c r="I117" s="13"/>
      <c r="J117" s="13"/>
      <c r="K117" s="27"/>
      <c r="L117" s="28"/>
      <c r="M117" s="27"/>
      <c r="N117" s="28"/>
      <c r="O117" s="27"/>
      <c r="P117" s="28"/>
      <c r="Q117" s="27"/>
      <c r="R117" s="28"/>
      <c r="S117" s="27"/>
      <c r="T117" s="28"/>
      <c r="U117" s="13"/>
      <c r="V117" s="13"/>
    </row>
    <row r="118" spans="1:2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>
      <c r="A119" s="15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7"/>
    </row>
    <row r="120" spans="1:2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>
      <c r="A124" s="18"/>
      <c r="B124" s="19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>
      <c r="A126" s="15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7"/>
    </row>
    <row r="127" spans="1:2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>
      <c r="A128" s="20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2"/>
    </row>
    <row r="129" spans="1:2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>
      <c r="A131" s="1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>
      <c r="A136" s="18"/>
      <c r="B136" s="19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>
      <c r="A138" s="15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7"/>
    </row>
    <row r="139" spans="1:2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>
      <c r="A144" s="18"/>
      <c r="B144" s="19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8.7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</row>
    <row r="147" spans="1:22">
      <c r="A147" s="2"/>
      <c r="B147" s="2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>
      <c r="A148" s="12"/>
      <c r="B148" s="12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1"/>
      <c r="P148" s="14"/>
      <c r="Q148" s="14"/>
      <c r="R148" s="14"/>
      <c r="S148" s="14"/>
      <c r="T148" s="14"/>
      <c r="U148" s="1"/>
      <c r="V148" s="1"/>
    </row>
    <row r="149" spans="1:22">
      <c r="A149" s="24"/>
      <c r="B149" s="24"/>
      <c r="C149" s="1"/>
      <c r="D149" s="1"/>
      <c r="E149" s="12"/>
      <c r="F149" s="12"/>
      <c r="G149" s="12"/>
      <c r="H149" s="12"/>
      <c r="I149" s="12"/>
      <c r="J149" s="12"/>
      <c r="K149" s="25"/>
      <c r="L149" s="26"/>
      <c r="M149" s="25"/>
      <c r="N149" s="26"/>
      <c r="O149" s="25"/>
      <c r="P149" s="26"/>
      <c r="Q149" s="25"/>
      <c r="R149" s="26"/>
      <c r="S149" s="25"/>
      <c r="T149" s="26"/>
      <c r="U149" s="12"/>
      <c r="V149" s="12"/>
    </row>
    <row r="150" spans="1:22">
      <c r="A150" s="13"/>
      <c r="B150" s="13"/>
      <c r="C150" s="14"/>
      <c r="D150" s="14"/>
      <c r="E150" s="13"/>
      <c r="F150" s="13"/>
      <c r="G150" s="13"/>
      <c r="H150" s="13"/>
      <c r="I150" s="13"/>
      <c r="J150" s="13"/>
      <c r="K150" s="27"/>
      <c r="L150" s="28"/>
      <c r="M150" s="27"/>
      <c r="N150" s="28"/>
      <c r="O150" s="27"/>
      <c r="P150" s="28"/>
      <c r="Q150" s="27"/>
      <c r="R150" s="28"/>
      <c r="S150" s="27"/>
      <c r="T150" s="28"/>
      <c r="U150" s="13"/>
      <c r="V150" s="13"/>
    </row>
    <row r="151" spans="1:2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>
      <c r="A152" s="15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7"/>
    </row>
    <row r="153" spans="1:2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>
      <c r="A157" s="18"/>
      <c r="B157" s="19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>
      <c r="A159" s="15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7"/>
    </row>
    <row r="160" spans="1:2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>
      <c r="A161" s="20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2"/>
    </row>
    <row r="162" spans="1:2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>
      <c r="A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>
      <c r="A165" s="1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>
      <c r="A169" s="18"/>
      <c r="B169" s="19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>
      <c r="A171" s="15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7"/>
    </row>
    <row r="172" spans="1:2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>
      <c r="A177" s="18"/>
      <c r="B177" s="19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8.7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</sheetData>
  <mergeCells count="159">
    <mergeCell ref="A11:V11"/>
    <mergeCell ref="A12:V12"/>
    <mergeCell ref="A13:V13"/>
    <mergeCell ref="Q2:V2"/>
    <mergeCell ref="Q3:V3"/>
    <mergeCell ref="Q4:V4"/>
    <mergeCell ref="Q5:V5"/>
    <mergeCell ref="A9:V9"/>
    <mergeCell ref="A10:V10"/>
    <mergeCell ref="A15:V15"/>
    <mergeCell ref="A17:A19"/>
    <mergeCell ref="B17:B19"/>
    <mergeCell ref="C17:D17"/>
    <mergeCell ref="E17:F17"/>
    <mergeCell ref="G17:H17"/>
    <mergeCell ref="I17:J17"/>
    <mergeCell ref="K17:N17"/>
    <mergeCell ref="P17:T17"/>
    <mergeCell ref="V18:V19"/>
    <mergeCell ref="C19:D19"/>
    <mergeCell ref="A21:V21"/>
    <mergeCell ref="A26:B26"/>
    <mergeCell ref="A28:V28"/>
    <mergeCell ref="A30:V30"/>
    <mergeCell ref="K18:L19"/>
    <mergeCell ref="M18:N19"/>
    <mergeCell ref="O18:P19"/>
    <mergeCell ref="Q18:R19"/>
    <mergeCell ref="S18:T19"/>
    <mergeCell ref="U18:U19"/>
    <mergeCell ref="E18:E19"/>
    <mergeCell ref="F18:F19"/>
    <mergeCell ref="G18:G19"/>
    <mergeCell ref="H18:H19"/>
    <mergeCell ref="I18:I19"/>
    <mergeCell ref="J18:J19"/>
    <mergeCell ref="A37:B37"/>
    <mergeCell ref="A39:V39"/>
    <mergeCell ref="A45:B45"/>
    <mergeCell ref="A47:V47"/>
    <mergeCell ref="A49:A51"/>
    <mergeCell ref="B49:B51"/>
    <mergeCell ref="C49:D49"/>
    <mergeCell ref="E49:F49"/>
    <mergeCell ref="G49:H49"/>
    <mergeCell ref="I49:J49"/>
    <mergeCell ref="K49:N49"/>
    <mergeCell ref="P49:T49"/>
    <mergeCell ref="E50:E51"/>
    <mergeCell ref="F50:F51"/>
    <mergeCell ref="G50:G51"/>
    <mergeCell ref="H50:H51"/>
    <mergeCell ref="I50:I51"/>
    <mergeCell ref="J50:J51"/>
    <mergeCell ref="K50:L51"/>
    <mergeCell ref="M50:N51"/>
    <mergeCell ref="A53:V53"/>
    <mergeCell ref="A58:B58"/>
    <mergeCell ref="A60:V60"/>
    <mergeCell ref="A62:V62"/>
    <mergeCell ref="A70:B70"/>
    <mergeCell ref="A72:V72"/>
    <mergeCell ref="O50:P51"/>
    <mergeCell ref="Q50:R51"/>
    <mergeCell ref="S50:T51"/>
    <mergeCell ref="U50:U51"/>
    <mergeCell ref="V50:V51"/>
    <mergeCell ref="C51:D51"/>
    <mergeCell ref="A78:B78"/>
    <mergeCell ref="A80:V80"/>
    <mergeCell ref="A82:A84"/>
    <mergeCell ref="B82:B84"/>
    <mergeCell ref="C82:D82"/>
    <mergeCell ref="E82:F82"/>
    <mergeCell ref="G82:H82"/>
    <mergeCell ref="I82:J82"/>
    <mergeCell ref="K82:N82"/>
    <mergeCell ref="P82:T82"/>
    <mergeCell ref="V83:V84"/>
    <mergeCell ref="C84:D84"/>
    <mergeCell ref="A86:V86"/>
    <mergeCell ref="A91:B91"/>
    <mergeCell ref="A93:V93"/>
    <mergeCell ref="A95:V95"/>
    <mergeCell ref="K83:L84"/>
    <mergeCell ref="M83:N84"/>
    <mergeCell ref="O83:P84"/>
    <mergeCell ref="Q83:R84"/>
    <mergeCell ref="S83:T84"/>
    <mergeCell ref="U83:U84"/>
    <mergeCell ref="E83:E84"/>
    <mergeCell ref="F83:F84"/>
    <mergeCell ref="G83:G84"/>
    <mergeCell ref="H83:H84"/>
    <mergeCell ref="I83:I84"/>
    <mergeCell ref="J83:J84"/>
    <mergeCell ref="A103:B103"/>
    <mergeCell ref="A105:V105"/>
    <mergeCell ref="A111:B111"/>
    <mergeCell ref="A113:V113"/>
    <mergeCell ref="A115:A117"/>
    <mergeCell ref="B115:B117"/>
    <mergeCell ref="C115:D115"/>
    <mergeCell ref="E115:F115"/>
    <mergeCell ref="G115:H115"/>
    <mergeCell ref="I115:J115"/>
    <mergeCell ref="K115:N115"/>
    <mergeCell ref="P115:T115"/>
    <mergeCell ref="E116:E117"/>
    <mergeCell ref="F116:F117"/>
    <mergeCell ref="G116:G117"/>
    <mergeCell ref="H116:H117"/>
    <mergeCell ref="I116:I117"/>
    <mergeCell ref="J116:J117"/>
    <mergeCell ref="K116:L117"/>
    <mergeCell ref="M116:N117"/>
    <mergeCell ref="A119:V119"/>
    <mergeCell ref="A124:B124"/>
    <mergeCell ref="A126:V126"/>
    <mergeCell ref="A128:V128"/>
    <mergeCell ref="A136:B136"/>
    <mergeCell ref="A138:V138"/>
    <mergeCell ref="O116:P117"/>
    <mergeCell ref="Q116:R117"/>
    <mergeCell ref="S116:T117"/>
    <mergeCell ref="U116:U117"/>
    <mergeCell ref="V116:V117"/>
    <mergeCell ref="C117:D117"/>
    <mergeCell ref="A144:B144"/>
    <mergeCell ref="A146:V146"/>
    <mergeCell ref="A148:A150"/>
    <mergeCell ref="B148:B150"/>
    <mergeCell ref="C148:D148"/>
    <mergeCell ref="E148:F148"/>
    <mergeCell ref="G148:H148"/>
    <mergeCell ref="I148:J148"/>
    <mergeCell ref="K148:N148"/>
    <mergeCell ref="P148:T148"/>
    <mergeCell ref="A169:B169"/>
    <mergeCell ref="A171:V171"/>
    <mergeCell ref="A177:B177"/>
    <mergeCell ref="V149:V150"/>
    <mergeCell ref="C150:D150"/>
    <mergeCell ref="A152:V152"/>
    <mergeCell ref="A157:B157"/>
    <mergeCell ref="A159:V159"/>
    <mergeCell ref="A161:V161"/>
    <mergeCell ref="K149:L150"/>
    <mergeCell ref="M149:N150"/>
    <mergeCell ref="O149:P150"/>
    <mergeCell ref="Q149:R150"/>
    <mergeCell ref="S149:T150"/>
    <mergeCell ref="U149:U150"/>
    <mergeCell ref="E149:E150"/>
    <mergeCell ref="F149:F150"/>
    <mergeCell ref="G149:G150"/>
    <mergeCell ref="H149:H150"/>
    <mergeCell ref="I149:I150"/>
    <mergeCell ref="J149:J150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2:W146"/>
  <sheetViews>
    <sheetView zoomScale="80" zoomScaleNormal="80" workbookViewId="0">
      <selection activeCell="A9" sqref="A9:V13"/>
    </sheetView>
  </sheetViews>
  <sheetFormatPr defaultRowHeight="15"/>
  <cols>
    <col min="2" max="2" width="27.5703125" customWidth="1"/>
  </cols>
  <sheetData>
    <row r="2" spans="1:22" ht="18.7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29"/>
      <c r="R2" s="29"/>
      <c r="S2" s="29"/>
      <c r="T2" s="29"/>
      <c r="U2" s="29"/>
      <c r="V2" s="29"/>
    </row>
    <row r="3" spans="1:22" ht="18.7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30"/>
      <c r="R3" s="30"/>
      <c r="S3" s="30"/>
      <c r="T3" s="30"/>
      <c r="U3" s="30"/>
      <c r="V3" s="30"/>
    </row>
    <row r="4" spans="1:22" ht="18.7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30"/>
      <c r="R4" s="30"/>
      <c r="S4" s="30"/>
      <c r="T4" s="30"/>
      <c r="U4" s="30"/>
      <c r="V4" s="30"/>
    </row>
    <row r="5" spans="1:22" ht="18.7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31"/>
      <c r="R5" s="31"/>
      <c r="S5" s="31"/>
      <c r="T5" s="31"/>
      <c r="U5" s="31"/>
      <c r="V5" s="31"/>
    </row>
    <row r="6" spans="1:22" ht="18.7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8.7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8.7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8.7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</row>
    <row r="10" spans="1:22" ht="18.7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</row>
    <row r="11" spans="1:22" ht="18.7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</row>
    <row r="12" spans="1:22" ht="18.75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</row>
    <row r="13" spans="1:22" ht="18.7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</row>
    <row r="15" spans="1:22">
      <c r="A15" s="23" t="s">
        <v>94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</row>
    <row r="16" spans="1:22">
      <c r="A16" s="2"/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s="12" t="s">
        <v>0</v>
      </c>
      <c r="B17" s="12" t="s">
        <v>1</v>
      </c>
      <c r="C17" s="14" t="s">
        <v>2</v>
      </c>
      <c r="D17" s="14"/>
      <c r="E17" s="14" t="s">
        <v>5</v>
      </c>
      <c r="F17" s="14"/>
      <c r="G17" s="14" t="s">
        <v>6</v>
      </c>
      <c r="H17" s="14"/>
      <c r="I17" s="14" t="s">
        <v>7</v>
      </c>
      <c r="J17" s="14"/>
      <c r="K17" s="14" t="s">
        <v>8</v>
      </c>
      <c r="L17" s="14"/>
      <c r="M17" s="14"/>
      <c r="N17" s="14"/>
      <c r="O17" s="11"/>
      <c r="P17" s="14" t="s">
        <v>11</v>
      </c>
      <c r="Q17" s="14"/>
      <c r="R17" s="14"/>
      <c r="S17" s="14"/>
      <c r="T17" s="14"/>
      <c r="U17" s="1" t="s">
        <v>15</v>
      </c>
      <c r="V17" s="1" t="s">
        <v>16</v>
      </c>
    </row>
    <row r="18" spans="1:22">
      <c r="A18" s="24"/>
      <c r="B18" s="24"/>
      <c r="C18" s="1" t="s">
        <v>3</v>
      </c>
      <c r="D18" s="1">
        <v>3</v>
      </c>
      <c r="E18" s="12"/>
      <c r="F18" s="12"/>
      <c r="G18" s="12"/>
      <c r="H18" s="12"/>
      <c r="I18" s="12"/>
      <c r="J18" s="12"/>
      <c r="K18" s="25" t="s">
        <v>9</v>
      </c>
      <c r="L18" s="26"/>
      <c r="M18" s="25" t="s">
        <v>10</v>
      </c>
      <c r="N18" s="26"/>
      <c r="O18" s="25" t="s">
        <v>12</v>
      </c>
      <c r="P18" s="26"/>
      <c r="Q18" s="25" t="s">
        <v>13</v>
      </c>
      <c r="R18" s="26"/>
      <c r="S18" s="25" t="s">
        <v>14</v>
      </c>
      <c r="T18" s="26"/>
      <c r="U18" s="12"/>
      <c r="V18" s="12"/>
    </row>
    <row r="19" spans="1:22">
      <c r="A19" s="13"/>
      <c r="B19" s="13"/>
      <c r="C19" s="14" t="s">
        <v>4</v>
      </c>
      <c r="D19" s="14"/>
      <c r="E19" s="13"/>
      <c r="F19" s="13"/>
      <c r="G19" s="13"/>
      <c r="H19" s="13"/>
      <c r="I19" s="13"/>
      <c r="J19" s="13"/>
      <c r="K19" s="27"/>
      <c r="L19" s="28"/>
      <c r="M19" s="27"/>
      <c r="N19" s="28"/>
      <c r="O19" s="27"/>
      <c r="P19" s="28"/>
      <c r="Q19" s="27"/>
      <c r="R19" s="28"/>
      <c r="S19" s="27"/>
      <c r="T19" s="28"/>
      <c r="U19" s="13"/>
      <c r="V19" s="13"/>
    </row>
    <row r="20" spans="1:22">
      <c r="A20" s="1">
        <v>1</v>
      </c>
      <c r="B20" s="1">
        <v>2</v>
      </c>
      <c r="C20" s="1">
        <v>3</v>
      </c>
      <c r="D20" s="1">
        <v>4</v>
      </c>
      <c r="E20" s="1">
        <v>5</v>
      </c>
      <c r="F20" s="1">
        <v>6</v>
      </c>
      <c r="G20" s="1">
        <v>7</v>
      </c>
      <c r="H20" s="1">
        <v>8</v>
      </c>
      <c r="I20" s="1">
        <v>9</v>
      </c>
      <c r="J20" s="1">
        <v>10</v>
      </c>
      <c r="K20" s="1">
        <v>11</v>
      </c>
      <c r="L20" s="1">
        <v>12</v>
      </c>
      <c r="M20" s="1">
        <v>13</v>
      </c>
      <c r="N20" s="1">
        <v>14</v>
      </c>
      <c r="O20" s="1">
        <v>15</v>
      </c>
      <c r="P20" s="1">
        <v>16</v>
      </c>
      <c r="Q20" s="1">
        <v>17</v>
      </c>
      <c r="R20" s="1">
        <v>18</v>
      </c>
      <c r="S20" s="1">
        <v>19</v>
      </c>
      <c r="T20" s="1">
        <v>20</v>
      </c>
      <c r="U20" s="1">
        <v>21</v>
      </c>
      <c r="V20" s="1">
        <v>22</v>
      </c>
    </row>
    <row r="21" spans="1:22">
      <c r="A21" s="15" t="s">
        <v>19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7"/>
    </row>
    <row r="22" spans="1:22" ht="30">
      <c r="A22" s="1">
        <v>94</v>
      </c>
      <c r="B22" s="1" t="s">
        <v>95</v>
      </c>
      <c r="C22" s="1">
        <v>200</v>
      </c>
      <c r="D22" s="1">
        <v>250</v>
      </c>
      <c r="E22" s="1">
        <v>4.97</v>
      </c>
      <c r="F22" s="1">
        <v>6.21</v>
      </c>
      <c r="G22" s="1">
        <v>5.0999999999999996</v>
      </c>
      <c r="H22" s="1">
        <v>6.37</v>
      </c>
      <c r="I22" s="1">
        <v>16.5</v>
      </c>
      <c r="J22" s="1">
        <v>20.6</v>
      </c>
      <c r="K22" s="1">
        <v>161</v>
      </c>
      <c r="L22" s="1">
        <v>202</v>
      </c>
      <c r="M22" s="1">
        <v>0.55000000000000004</v>
      </c>
      <c r="N22" s="1">
        <v>0.68</v>
      </c>
      <c r="O22" s="1">
        <v>0.01</v>
      </c>
      <c r="P22" s="1">
        <v>0.02</v>
      </c>
      <c r="Q22" s="1">
        <v>0.2</v>
      </c>
      <c r="R22" s="1">
        <v>0.26</v>
      </c>
      <c r="S22" s="1">
        <v>0.91</v>
      </c>
      <c r="T22" s="1">
        <v>1.1299999999999999</v>
      </c>
      <c r="U22" s="1">
        <v>131</v>
      </c>
      <c r="V22" s="1">
        <v>164</v>
      </c>
    </row>
    <row r="23" spans="1:22">
      <c r="A23" s="1">
        <v>392</v>
      </c>
      <c r="B23" s="1" t="s">
        <v>96</v>
      </c>
      <c r="C23" s="1" t="s">
        <v>98</v>
      </c>
      <c r="D23" s="1" t="s">
        <v>23</v>
      </c>
      <c r="E23" s="1">
        <v>0.04</v>
      </c>
      <c r="F23" s="1">
        <v>0.06</v>
      </c>
      <c r="G23" s="1">
        <v>0.01</v>
      </c>
      <c r="H23" s="1">
        <v>0.02</v>
      </c>
      <c r="I23" s="1">
        <v>6.99</v>
      </c>
      <c r="J23" s="1">
        <v>9.99</v>
      </c>
      <c r="K23" s="1">
        <v>8</v>
      </c>
      <c r="L23" s="1">
        <v>10</v>
      </c>
      <c r="M23" s="1">
        <v>0.19</v>
      </c>
      <c r="N23" s="1">
        <v>0.28000000000000003</v>
      </c>
      <c r="O23" s="1"/>
      <c r="P23" s="1"/>
      <c r="Q23" s="1"/>
      <c r="R23" s="1"/>
      <c r="S23" s="1">
        <v>0.02</v>
      </c>
      <c r="T23" s="1">
        <v>0.03</v>
      </c>
      <c r="U23" s="1">
        <v>28</v>
      </c>
      <c r="V23" s="1">
        <v>40</v>
      </c>
    </row>
    <row r="24" spans="1:22" ht="30">
      <c r="A24" s="1">
        <v>3</v>
      </c>
      <c r="B24" s="1" t="s">
        <v>97</v>
      </c>
      <c r="C24" s="1">
        <v>60</v>
      </c>
      <c r="D24" s="1">
        <v>4.97</v>
      </c>
      <c r="E24" s="1">
        <v>7.73</v>
      </c>
      <c r="F24" s="1">
        <v>4.7300000000000004</v>
      </c>
      <c r="G24" s="1">
        <v>6.88</v>
      </c>
      <c r="H24" s="1">
        <v>6.88</v>
      </c>
      <c r="I24" s="1">
        <v>14.5</v>
      </c>
      <c r="J24" s="1">
        <v>14.5</v>
      </c>
      <c r="K24" s="1">
        <v>96.1</v>
      </c>
      <c r="L24" s="1">
        <v>96.1</v>
      </c>
      <c r="M24" s="1">
        <v>0.71</v>
      </c>
      <c r="N24" s="1">
        <v>0.71</v>
      </c>
      <c r="O24" s="1">
        <v>0.05</v>
      </c>
      <c r="P24" s="1">
        <v>0.05</v>
      </c>
      <c r="Q24" s="1">
        <v>0.05</v>
      </c>
      <c r="R24" s="1">
        <v>0.05</v>
      </c>
      <c r="S24" s="1">
        <v>7.0000000000000007E-2</v>
      </c>
      <c r="T24" s="1">
        <v>7.0000000000000007E-2</v>
      </c>
      <c r="U24" s="1">
        <v>180</v>
      </c>
      <c r="V24" s="1">
        <v>180</v>
      </c>
    </row>
    <row r="25" spans="1:22">
      <c r="A25" s="1"/>
      <c r="B25" s="1"/>
      <c r="C25" s="1"/>
      <c r="D25" s="1">
        <v>0.04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>
      <c r="A26" s="18" t="s">
        <v>24</v>
      </c>
      <c r="B26" s="19"/>
      <c r="C26" s="6">
        <f t="shared" ref="C26:V26" si="0">SUM(C22:C25)</f>
        <v>260</v>
      </c>
      <c r="D26" s="6">
        <v>4.7300000000000004</v>
      </c>
      <c r="E26" s="6">
        <f t="shared" si="0"/>
        <v>12.74</v>
      </c>
      <c r="F26" s="6">
        <f t="shared" si="0"/>
        <v>11</v>
      </c>
      <c r="G26" s="6">
        <f t="shared" si="0"/>
        <v>11.989999999999998</v>
      </c>
      <c r="H26" s="6">
        <f t="shared" si="0"/>
        <v>13.27</v>
      </c>
      <c r="I26" s="6">
        <f t="shared" si="0"/>
        <v>37.99</v>
      </c>
      <c r="J26" s="6">
        <f t="shared" si="0"/>
        <v>45.09</v>
      </c>
      <c r="K26" s="6">
        <f t="shared" si="0"/>
        <v>265.10000000000002</v>
      </c>
      <c r="L26" s="6">
        <f t="shared" si="0"/>
        <v>308.10000000000002</v>
      </c>
      <c r="M26" s="6">
        <f t="shared" si="0"/>
        <v>1.45</v>
      </c>
      <c r="N26" s="6">
        <f t="shared" si="0"/>
        <v>1.67</v>
      </c>
      <c r="O26" s="6">
        <f t="shared" si="0"/>
        <v>6.0000000000000005E-2</v>
      </c>
      <c r="P26" s="6">
        <f t="shared" si="0"/>
        <v>7.0000000000000007E-2</v>
      </c>
      <c r="Q26" s="6">
        <f t="shared" si="0"/>
        <v>0.25</v>
      </c>
      <c r="R26" s="6">
        <f t="shared" si="0"/>
        <v>0.31</v>
      </c>
      <c r="S26" s="6">
        <f t="shared" si="0"/>
        <v>1</v>
      </c>
      <c r="T26" s="6">
        <f t="shared" si="0"/>
        <v>1.23</v>
      </c>
      <c r="U26" s="6">
        <f t="shared" si="0"/>
        <v>339</v>
      </c>
      <c r="V26" s="6">
        <f t="shared" si="0"/>
        <v>384</v>
      </c>
    </row>
    <row r="27" spans="1:2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>
      <c r="A28" s="15" t="s">
        <v>25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7"/>
    </row>
    <row r="29" spans="1:22">
      <c r="A29" s="1">
        <v>399</v>
      </c>
      <c r="B29" s="1" t="s">
        <v>44</v>
      </c>
      <c r="C29" s="1">
        <v>150</v>
      </c>
      <c r="D29" s="1">
        <v>180</v>
      </c>
      <c r="E29" s="1">
        <v>0.75</v>
      </c>
      <c r="F29" s="1">
        <v>0.9</v>
      </c>
      <c r="G29" s="1"/>
      <c r="H29" s="1"/>
      <c r="I29" s="1">
        <v>19</v>
      </c>
      <c r="J29" s="1">
        <v>22.8</v>
      </c>
      <c r="K29" s="1">
        <v>30</v>
      </c>
      <c r="L29" s="1">
        <v>36</v>
      </c>
      <c r="M29" s="1">
        <v>0.3</v>
      </c>
      <c r="N29" s="1">
        <v>0.36</v>
      </c>
      <c r="O29" s="1">
        <v>0.03</v>
      </c>
      <c r="P29" s="1">
        <v>0.04</v>
      </c>
      <c r="Q29" s="1">
        <v>0.06</v>
      </c>
      <c r="R29" s="1">
        <v>7.0000000000000007E-2</v>
      </c>
      <c r="S29" s="1">
        <v>6</v>
      </c>
      <c r="T29" s="1">
        <v>7.2</v>
      </c>
      <c r="U29" s="1">
        <v>79</v>
      </c>
      <c r="V29" s="1">
        <v>95</v>
      </c>
    </row>
    <row r="30" spans="1:22">
      <c r="A30" s="20" t="s">
        <v>27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2"/>
    </row>
    <row r="31" spans="1:22" ht="30">
      <c r="A31" s="1">
        <v>15</v>
      </c>
      <c r="B31" s="1" t="s">
        <v>99</v>
      </c>
      <c r="C31" s="1">
        <v>40</v>
      </c>
      <c r="D31" s="1">
        <v>60</v>
      </c>
      <c r="E31" s="1">
        <v>0.39</v>
      </c>
      <c r="F31" s="1">
        <v>0.59</v>
      </c>
      <c r="G31" s="1">
        <v>2.46</v>
      </c>
      <c r="H31" s="1">
        <v>3.69</v>
      </c>
      <c r="I31" s="1">
        <v>1.49</v>
      </c>
      <c r="J31" s="1">
        <v>2.2400000000000002</v>
      </c>
      <c r="K31" s="1">
        <v>7.47</v>
      </c>
      <c r="L31" s="1">
        <v>11.2</v>
      </c>
      <c r="M31" s="1">
        <v>0.3</v>
      </c>
      <c r="N31" s="1">
        <v>0.4</v>
      </c>
      <c r="O31" s="1">
        <v>0.02</v>
      </c>
      <c r="P31" s="1">
        <v>0.03</v>
      </c>
      <c r="Q31" s="1">
        <v>0.01</v>
      </c>
      <c r="R31" s="1">
        <v>0.02</v>
      </c>
      <c r="S31" s="1">
        <v>6.7</v>
      </c>
      <c r="T31" s="1">
        <v>10</v>
      </c>
      <c r="U31" s="1">
        <v>29</v>
      </c>
      <c r="V31" s="1">
        <v>44</v>
      </c>
    </row>
    <row r="32" spans="1:22">
      <c r="A32" s="1">
        <v>80</v>
      </c>
      <c r="B32" s="1" t="s">
        <v>100</v>
      </c>
      <c r="C32" s="1">
        <v>200</v>
      </c>
      <c r="D32" s="1">
        <v>250</v>
      </c>
      <c r="E32" s="1">
        <v>2.23</v>
      </c>
      <c r="F32" s="1">
        <v>2.78</v>
      </c>
      <c r="G32" s="1">
        <v>2.61</v>
      </c>
      <c r="H32" s="1">
        <v>3.26</v>
      </c>
      <c r="I32" s="1">
        <v>13.1</v>
      </c>
      <c r="J32" s="1">
        <v>16.399999999999999</v>
      </c>
      <c r="K32" s="1">
        <v>22.8</v>
      </c>
      <c r="L32" s="1">
        <v>8.5</v>
      </c>
      <c r="M32" s="1">
        <v>0.98</v>
      </c>
      <c r="N32" s="1">
        <v>1.23</v>
      </c>
      <c r="O32" s="1">
        <v>0.11</v>
      </c>
      <c r="P32" s="1">
        <v>0.14000000000000001</v>
      </c>
      <c r="Q32" s="1">
        <v>0.05</v>
      </c>
      <c r="R32" s="1">
        <v>0.06</v>
      </c>
      <c r="S32" s="1">
        <v>6.6</v>
      </c>
      <c r="T32" s="1">
        <v>8.25</v>
      </c>
      <c r="U32" s="1">
        <v>85</v>
      </c>
      <c r="V32" s="1">
        <v>106</v>
      </c>
    </row>
    <row r="33" spans="1:22" ht="30">
      <c r="A33" s="1">
        <v>314</v>
      </c>
      <c r="B33" s="8" t="s">
        <v>101</v>
      </c>
      <c r="C33" s="1">
        <v>120</v>
      </c>
      <c r="D33" s="1">
        <v>150</v>
      </c>
      <c r="E33" s="1">
        <v>3.66</v>
      </c>
      <c r="F33" s="1">
        <v>4.58</v>
      </c>
      <c r="G33" s="1">
        <v>4</v>
      </c>
      <c r="H33" s="1">
        <v>5</v>
      </c>
      <c r="I33" s="1">
        <v>16.399999999999999</v>
      </c>
      <c r="J33" s="1">
        <v>24.6</v>
      </c>
      <c r="K33" s="1">
        <v>6.75</v>
      </c>
      <c r="L33" s="1">
        <v>8.44</v>
      </c>
      <c r="M33" s="1">
        <v>1.94</v>
      </c>
      <c r="N33" s="1">
        <v>2.42</v>
      </c>
      <c r="O33" s="1">
        <v>0.09</v>
      </c>
      <c r="P33" s="1">
        <v>0.11</v>
      </c>
      <c r="Q33" s="1">
        <v>0.05</v>
      </c>
      <c r="R33" s="1">
        <v>0.06</v>
      </c>
      <c r="S33" s="1"/>
      <c r="T33" s="1"/>
      <c r="U33" s="1">
        <v>116</v>
      </c>
      <c r="V33" s="1">
        <v>145</v>
      </c>
    </row>
    <row r="34" spans="1:22" ht="30">
      <c r="A34" s="1">
        <v>282</v>
      </c>
      <c r="B34" s="1" t="s">
        <v>102</v>
      </c>
      <c r="C34" s="1">
        <v>60</v>
      </c>
      <c r="D34" s="1">
        <v>80</v>
      </c>
      <c r="E34" s="1">
        <v>9.32</v>
      </c>
      <c r="F34" s="1">
        <v>12.44</v>
      </c>
      <c r="G34" s="1">
        <v>7.07</v>
      </c>
      <c r="H34" s="1">
        <v>9.24</v>
      </c>
      <c r="I34" s="1">
        <v>9.64</v>
      </c>
      <c r="J34" s="1">
        <v>12.5</v>
      </c>
      <c r="K34" s="1">
        <v>26.1</v>
      </c>
      <c r="L34" s="1">
        <v>35</v>
      </c>
      <c r="M34" s="1">
        <v>0.9</v>
      </c>
      <c r="N34" s="1">
        <v>1.2</v>
      </c>
      <c r="O34" s="1">
        <v>0.06</v>
      </c>
      <c r="P34" s="1">
        <v>0.08</v>
      </c>
      <c r="Q34" s="1">
        <v>0.1</v>
      </c>
      <c r="R34" s="1">
        <v>0.13</v>
      </c>
      <c r="S34" s="1">
        <v>0.09</v>
      </c>
      <c r="T34" s="1">
        <v>0.12</v>
      </c>
      <c r="U34" s="1">
        <v>139</v>
      </c>
      <c r="V34" s="1">
        <v>183</v>
      </c>
    </row>
    <row r="35" spans="1:22">
      <c r="A35" s="1">
        <v>354</v>
      </c>
      <c r="B35" s="1" t="s">
        <v>103</v>
      </c>
      <c r="C35" s="1">
        <v>15</v>
      </c>
      <c r="D35" s="1">
        <v>30</v>
      </c>
      <c r="E35" s="1">
        <v>0.21</v>
      </c>
      <c r="F35" s="1">
        <v>0.42</v>
      </c>
      <c r="G35" s="1">
        <v>0.75</v>
      </c>
      <c r="H35" s="1">
        <v>1.5</v>
      </c>
      <c r="I35" s="1">
        <v>0.88</v>
      </c>
      <c r="J35" s="1">
        <v>1.76</v>
      </c>
      <c r="K35" s="1">
        <v>4.09</v>
      </c>
      <c r="L35" s="1">
        <v>8.19</v>
      </c>
      <c r="M35" s="1">
        <v>0.03</v>
      </c>
      <c r="N35" s="1">
        <v>0.06</v>
      </c>
      <c r="O35" s="1"/>
      <c r="P35" s="1"/>
      <c r="Q35" s="1"/>
      <c r="R35" s="1">
        <v>0.01</v>
      </c>
      <c r="S35" s="1">
        <v>0.01</v>
      </c>
      <c r="T35" s="1">
        <v>0.01</v>
      </c>
      <c r="U35" s="1">
        <v>11</v>
      </c>
      <c r="V35" s="1">
        <v>22</v>
      </c>
    </row>
    <row r="36" spans="1:22">
      <c r="A36" s="1">
        <v>380</v>
      </c>
      <c r="B36" s="1" t="s">
        <v>104</v>
      </c>
      <c r="C36" s="1">
        <v>150</v>
      </c>
      <c r="D36" s="1">
        <v>180</v>
      </c>
      <c r="E36" s="1">
        <v>0.66</v>
      </c>
      <c r="F36" s="1">
        <v>0.8</v>
      </c>
      <c r="G36" s="1">
        <v>0.04</v>
      </c>
      <c r="H36" s="1">
        <v>0.05</v>
      </c>
      <c r="I36" s="1">
        <v>21.44</v>
      </c>
      <c r="J36" s="1">
        <v>25.7</v>
      </c>
      <c r="K36" s="1">
        <v>24.2</v>
      </c>
      <c r="L36" s="1">
        <v>29</v>
      </c>
      <c r="M36" s="1">
        <v>0.45</v>
      </c>
      <c r="N36" s="1">
        <v>0.54</v>
      </c>
      <c r="O36" s="1">
        <v>0.02</v>
      </c>
      <c r="P36" s="1">
        <v>0.02</v>
      </c>
      <c r="Q36" s="1"/>
      <c r="R36" s="1"/>
      <c r="S36" s="1">
        <v>0.36</v>
      </c>
      <c r="T36" s="1">
        <v>0.44</v>
      </c>
      <c r="U36" s="1">
        <v>88</v>
      </c>
      <c r="V36" s="1">
        <v>106</v>
      </c>
    </row>
    <row r="37" spans="1:22">
      <c r="A37" s="1"/>
      <c r="B37" s="1" t="s">
        <v>105</v>
      </c>
      <c r="C37" s="1">
        <v>30</v>
      </c>
      <c r="D37" s="1">
        <v>30</v>
      </c>
      <c r="E37" s="1">
        <v>2.37</v>
      </c>
      <c r="F37" s="1">
        <v>2.37</v>
      </c>
      <c r="G37" s="1">
        <v>0.3</v>
      </c>
      <c r="H37" s="1">
        <v>0.3</v>
      </c>
      <c r="I37" s="1">
        <v>14.4</v>
      </c>
      <c r="J37" s="1">
        <v>14.4</v>
      </c>
      <c r="K37" s="1">
        <v>6.9</v>
      </c>
      <c r="L37" s="1">
        <v>6.9</v>
      </c>
      <c r="M37" s="1">
        <v>0.6</v>
      </c>
      <c r="N37" s="1">
        <v>0.6</v>
      </c>
      <c r="O37" s="1">
        <v>0.05</v>
      </c>
      <c r="P37" s="1">
        <v>0.05</v>
      </c>
      <c r="Q37" s="1">
        <v>0.02</v>
      </c>
      <c r="R37" s="1">
        <v>0.02</v>
      </c>
      <c r="S37" s="1"/>
      <c r="T37" s="1"/>
      <c r="U37" s="1">
        <v>71</v>
      </c>
      <c r="V37" s="1">
        <v>71</v>
      </c>
    </row>
    <row r="38" spans="1:22">
      <c r="A38" s="18" t="s">
        <v>33</v>
      </c>
      <c r="B38" s="19"/>
      <c r="C38" s="6">
        <f t="shared" ref="C38:V38" si="1">SUM(C31:C37)</f>
        <v>615</v>
      </c>
      <c r="D38" s="6">
        <f t="shared" si="1"/>
        <v>780</v>
      </c>
      <c r="E38" s="6">
        <f t="shared" si="1"/>
        <v>18.840000000000003</v>
      </c>
      <c r="F38" s="6">
        <f t="shared" si="1"/>
        <v>23.980000000000004</v>
      </c>
      <c r="G38" s="6">
        <f t="shared" si="1"/>
        <v>17.23</v>
      </c>
      <c r="H38" s="6">
        <f t="shared" si="1"/>
        <v>23.04</v>
      </c>
      <c r="I38" s="6">
        <f t="shared" si="1"/>
        <v>77.350000000000009</v>
      </c>
      <c r="J38" s="6">
        <f t="shared" si="1"/>
        <v>97.600000000000009</v>
      </c>
      <c r="K38" s="6">
        <f t="shared" si="1"/>
        <v>98.31</v>
      </c>
      <c r="L38" s="6">
        <f t="shared" si="1"/>
        <v>107.23</v>
      </c>
      <c r="M38" s="6">
        <f t="shared" si="1"/>
        <v>5.2</v>
      </c>
      <c r="N38" s="6">
        <f t="shared" si="1"/>
        <v>6.4499999999999993</v>
      </c>
      <c r="O38" s="6">
        <f t="shared" si="1"/>
        <v>0.35000000000000003</v>
      </c>
      <c r="P38" s="6">
        <f t="shared" si="1"/>
        <v>0.43000000000000005</v>
      </c>
      <c r="Q38" s="6">
        <f t="shared" si="1"/>
        <v>0.23</v>
      </c>
      <c r="R38" s="6">
        <f t="shared" si="1"/>
        <v>0.30000000000000004</v>
      </c>
      <c r="S38" s="6">
        <f t="shared" si="1"/>
        <v>13.76</v>
      </c>
      <c r="T38" s="6">
        <f t="shared" si="1"/>
        <v>18.820000000000004</v>
      </c>
      <c r="U38" s="6">
        <f t="shared" si="1"/>
        <v>539</v>
      </c>
      <c r="V38" s="6">
        <f t="shared" si="1"/>
        <v>677</v>
      </c>
    </row>
    <row r="39" spans="1:2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>
      <c r="A40" s="15" t="s">
        <v>34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7"/>
    </row>
    <row r="41" spans="1:22" ht="30">
      <c r="A41" s="1">
        <v>454</v>
      </c>
      <c r="B41" s="1" t="s">
        <v>106</v>
      </c>
      <c r="C41" s="1">
        <v>35</v>
      </c>
      <c r="D41" s="1">
        <v>50</v>
      </c>
      <c r="E41" s="1">
        <v>2</v>
      </c>
      <c r="F41" s="1">
        <v>2.88</v>
      </c>
      <c r="G41" s="1">
        <v>0.86</v>
      </c>
      <c r="H41" s="1">
        <v>1.24</v>
      </c>
      <c r="I41" s="1">
        <v>16.63</v>
      </c>
      <c r="J41" s="1">
        <v>23.9</v>
      </c>
      <c r="K41" s="1">
        <v>7.1</v>
      </c>
      <c r="L41" s="1">
        <v>10.199999999999999</v>
      </c>
      <c r="M41" s="1">
        <v>0.56999999999999995</v>
      </c>
      <c r="N41" s="1">
        <v>0.82</v>
      </c>
      <c r="O41" s="1">
        <v>0.04</v>
      </c>
      <c r="P41" s="1">
        <v>0.05</v>
      </c>
      <c r="Q41" s="1">
        <v>0.02</v>
      </c>
      <c r="R41" s="1">
        <v>0.03</v>
      </c>
      <c r="S41" s="1">
        <v>0.12</v>
      </c>
      <c r="T41" s="1">
        <v>0.17</v>
      </c>
      <c r="U41" s="1">
        <v>82</v>
      </c>
      <c r="V41" s="1">
        <v>118</v>
      </c>
    </row>
    <row r="42" spans="1:22">
      <c r="A42" s="1">
        <v>400</v>
      </c>
      <c r="B42" s="1" t="s">
        <v>52</v>
      </c>
      <c r="C42" s="1">
        <v>150</v>
      </c>
      <c r="D42" s="1">
        <v>180</v>
      </c>
      <c r="E42" s="1">
        <v>4.58</v>
      </c>
      <c r="F42" s="1">
        <v>5.48</v>
      </c>
      <c r="G42" s="1">
        <v>4.08</v>
      </c>
      <c r="H42" s="1">
        <v>4.88</v>
      </c>
      <c r="I42" s="1">
        <v>7.58</v>
      </c>
      <c r="J42" s="1">
        <v>9.07</v>
      </c>
      <c r="K42" s="1">
        <v>189</v>
      </c>
      <c r="L42" s="1">
        <v>226</v>
      </c>
      <c r="M42" s="1">
        <v>0.16</v>
      </c>
      <c r="N42" s="1">
        <v>0.19</v>
      </c>
      <c r="O42" s="1">
        <v>0.06</v>
      </c>
      <c r="P42" s="1">
        <v>7.0000000000000007E-2</v>
      </c>
      <c r="Q42" s="1">
        <v>0.02</v>
      </c>
      <c r="R42" s="1">
        <v>0.03</v>
      </c>
      <c r="S42" s="1">
        <v>2.0499999999999998</v>
      </c>
      <c r="T42" s="1">
        <v>2.46</v>
      </c>
      <c r="U42" s="1">
        <v>85</v>
      </c>
      <c r="V42" s="1">
        <v>102</v>
      </c>
    </row>
    <row r="43" spans="1:2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>
      <c r="A46" s="18" t="s">
        <v>37</v>
      </c>
      <c r="B46" s="19"/>
      <c r="C46" s="6">
        <f>SUM(C41:C45)</f>
        <v>185</v>
      </c>
      <c r="D46" s="6">
        <f t="shared" ref="D46:V46" si="2">SUM(D41:D45)</f>
        <v>230</v>
      </c>
      <c r="E46" s="6">
        <f t="shared" si="2"/>
        <v>6.58</v>
      </c>
      <c r="F46" s="6">
        <f t="shared" si="2"/>
        <v>8.36</v>
      </c>
      <c r="G46" s="6">
        <f t="shared" si="2"/>
        <v>4.9400000000000004</v>
      </c>
      <c r="H46" s="6">
        <f t="shared" si="2"/>
        <v>6.12</v>
      </c>
      <c r="I46" s="6">
        <f t="shared" si="2"/>
        <v>24.21</v>
      </c>
      <c r="J46" s="6">
        <f t="shared" si="2"/>
        <v>32.97</v>
      </c>
      <c r="K46" s="6">
        <f t="shared" si="2"/>
        <v>196.1</v>
      </c>
      <c r="L46" s="6">
        <f t="shared" si="2"/>
        <v>236.2</v>
      </c>
      <c r="M46" s="6">
        <f t="shared" si="2"/>
        <v>0.73</v>
      </c>
      <c r="N46" s="6">
        <f t="shared" si="2"/>
        <v>1.01</v>
      </c>
      <c r="O46" s="6">
        <f t="shared" si="2"/>
        <v>0.1</v>
      </c>
      <c r="P46" s="6">
        <f t="shared" si="2"/>
        <v>0.12000000000000001</v>
      </c>
      <c r="Q46" s="6">
        <f t="shared" si="2"/>
        <v>0.04</v>
      </c>
      <c r="R46" s="6">
        <f t="shared" si="2"/>
        <v>0.06</v>
      </c>
      <c r="S46" s="6">
        <f t="shared" si="2"/>
        <v>2.17</v>
      </c>
      <c r="T46" s="6">
        <f t="shared" si="2"/>
        <v>2.63</v>
      </c>
      <c r="U46" s="6">
        <f t="shared" si="2"/>
        <v>167</v>
      </c>
      <c r="V46" s="6">
        <f t="shared" si="2"/>
        <v>220</v>
      </c>
    </row>
    <row r="47" spans="1:22" ht="18.75">
      <c r="A47" s="7"/>
      <c r="B47" s="7" t="s">
        <v>38</v>
      </c>
      <c r="C47" s="7">
        <f t="shared" ref="C47:V47" si="3">C26+C38+C46</f>
        <v>1060</v>
      </c>
      <c r="D47" s="7">
        <f t="shared" si="3"/>
        <v>1014.73</v>
      </c>
      <c r="E47" s="7">
        <f t="shared" si="3"/>
        <v>38.160000000000004</v>
      </c>
      <c r="F47" s="7">
        <f t="shared" si="3"/>
        <v>43.34</v>
      </c>
      <c r="G47" s="7">
        <f t="shared" si="3"/>
        <v>34.159999999999997</v>
      </c>
      <c r="H47" s="7">
        <f t="shared" si="3"/>
        <v>42.43</v>
      </c>
      <c r="I47" s="7">
        <f t="shared" si="3"/>
        <v>139.55000000000001</v>
      </c>
      <c r="J47" s="7">
        <f t="shared" si="3"/>
        <v>175.66</v>
      </c>
      <c r="K47" s="7">
        <f t="shared" si="3"/>
        <v>559.51</v>
      </c>
      <c r="L47" s="7">
        <f t="shared" si="3"/>
        <v>651.53</v>
      </c>
      <c r="M47" s="7">
        <f t="shared" si="3"/>
        <v>7.3800000000000008</v>
      </c>
      <c r="N47" s="7">
        <f t="shared" si="3"/>
        <v>9.129999999999999</v>
      </c>
      <c r="O47" s="7">
        <f t="shared" si="3"/>
        <v>0.51</v>
      </c>
      <c r="P47" s="7">
        <f t="shared" si="3"/>
        <v>0.62</v>
      </c>
      <c r="Q47" s="7">
        <f t="shared" si="3"/>
        <v>0.52</v>
      </c>
      <c r="R47" s="7">
        <f t="shared" si="3"/>
        <v>0.67000000000000015</v>
      </c>
      <c r="S47" s="7">
        <f t="shared" si="3"/>
        <v>16.93</v>
      </c>
      <c r="T47" s="7">
        <f t="shared" si="3"/>
        <v>22.680000000000003</v>
      </c>
      <c r="U47" s="7">
        <f t="shared" si="3"/>
        <v>1045</v>
      </c>
      <c r="V47" s="7">
        <f t="shared" si="3"/>
        <v>1281</v>
      </c>
    </row>
    <row r="48" spans="1:22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</row>
    <row r="49" spans="1:23">
      <c r="A49" s="2"/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3">
      <c r="A50" s="12"/>
      <c r="B50" s="12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1"/>
      <c r="P50" s="14"/>
      <c r="Q50" s="14"/>
      <c r="R50" s="14"/>
      <c r="S50" s="14"/>
      <c r="T50" s="14"/>
      <c r="U50" s="1"/>
      <c r="V50" s="1"/>
    </row>
    <row r="51" spans="1:23">
      <c r="A51" s="24"/>
      <c r="B51" s="24"/>
      <c r="C51" s="1"/>
      <c r="D51" s="1"/>
      <c r="E51" s="12"/>
      <c r="F51" s="12"/>
      <c r="G51" s="12"/>
      <c r="H51" s="12"/>
      <c r="I51" s="12"/>
      <c r="J51" s="12"/>
      <c r="K51" s="25"/>
      <c r="L51" s="26"/>
      <c r="M51" s="25"/>
      <c r="N51" s="26"/>
      <c r="O51" s="25"/>
      <c r="P51" s="26"/>
      <c r="Q51" s="25"/>
      <c r="R51" s="26"/>
      <c r="S51" s="25"/>
      <c r="T51" s="26"/>
      <c r="U51" s="12"/>
      <c r="V51" s="12"/>
    </row>
    <row r="52" spans="1:23">
      <c r="A52" s="13"/>
      <c r="B52" s="13"/>
      <c r="C52" s="14"/>
      <c r="D52" s="14"/>
      <c r="E52" s="13"/>
      <c r="F52" s="13"/>
      <c r="G52" s="13"/>
      <c r="H52" s="13"/>
      <c r="I52" s="13"/>
      <c r="J52" s="13"/>
      <c r="K52" s="27"/>
      <c r="L52" s="28"/>
      <c r="M52" s="27"/>
      <c r="N52" s="28"/>
      <c r="O52" s="27"/>
      <c r="P52" s="28"/>
      <c r="Q52" s="27"/>
      <c r="R52" s="28"/>
      <c r="S52" s="27"/>
      <c r="T52" s="28"/>
      <c r="U52" s="13"/>
      <c r="V52" s="13"/>
    </row>
    <row r="53" spans="1:2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3">
      <c r="A54" s="15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7"/>
    </row>
    <row r="55" spans="1:2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3">
      <c r="A59" s="18"/>
      <c r="B59" s="19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3">
      <c r="A61" s="15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7"/>
    </row>
    <row r="62" spans="1:2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8"/>
      <c r="W62" s="8"/>
    </row>
    <row r="63" spans="1:23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2"/>
    </row>
    <row r="64" spans="1:2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>
      <c r="A66" s="1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>
      <c r="A71" s="18"/>
      <c r="B71" s="19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>
      <c r="A73" s="15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7"/>
    </row>
    <row r="74" spans="1:2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>
      <c r="A79" s="18"/>
      <c r="B79" s="19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8.7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</row>
    <row r="82" spans="1:22">
      <c r="A82" s="2"/>
      <c r="B82" s="2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>
      <c r="A83" s="12"/>
      <c r="B83" s="12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1"/>
      <c r="P83" s="14"/>
      <c r="Q83" s="14"/>
      <c r="R83" s="14"/>
      <c r="S83" s="14"/>
      <c r="T83" s="14"/>
      <c r="U83" s="1"/>
      <c r="V83" s="1"/>
    </row>
    <row r="84" spans="1:22">
      <c r="A84" s="24"/>
      <c r="B84" s="24"/>
      <c r="C84" s="1"/>
      <c r="D84" s="1"/>
      <c r="E84" s="12"/>
      <c r="F84" s="12"/>
      <c r="G84" s="12"/>
      <c r="H84" s="12"/>
      <c r="I84" s="12"/>
      <c r="J84" s="12"/>
      <c r="K84" s="25"/>
      <c r="L84" s="26"/>
      <c r="M84" s="25"/>
      <c r="N84" s="26"/>
      <c r="O84" s="25"/>
      <c r="P84" s="26"/>
      <c r="Q84" s="25"/>
      <c r="R84" s="26"/>
      <c r="S84" s="25"/>
      <c r="T84" s="26"/>
      <c r="U84" s="12"/>
      <c r="V84" s="12"/>
    </row>
    <row r="85" spans="1:22">
      <c r="A85" s="13"/>
      <c r="B85" s="13"/>
      <c r="C85" s="14"/>
      <c r="D85" s="14"/>
      <c r="E85" s="13"/>
      <c r="F85" s="13"/>
      <c r="G85" s="13"/>
      <c r="H85" s="13"/>
      <c r="I85" s="13"/>
      <c r="J85" s="13"/>
      <c r="K85" s="27"/>
      <c r="L85" s="28"/>
      <c r="M85" s="27"/>
      <c r="N85" s="28"/>
      <c r="O85" s="27"/>
      <c r="P85" s="28"/>
      <c r="Q85" s="27"/>
      <c r="R85" s="28"/>
      <c r="S85" s="27"/>
      <c r="T85" s="28"/>
      <c r="U85" s="13"/>
      <c r="V85" s="13"/>
    </row>
    <row r="86" spans="1:2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>
      <c r="A87" s="15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7"/>
    </row>
    <row r="88" spans="1:2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>
      <c r="A92" s="18"/>
      <c r="B92" s="19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>
      <c r="A94" s="15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7"/>
    </row>
    <row r="95" spans="1:2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2"/>
    </row>
    <row r="97" spans="1:2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>
      <c r="A99" s="1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>
      <c r="A104" s="18"/>
      <c r="B104" s="19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>
      <c r="A106" s="15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7"/>
    </row>
    <row r="107" spans="1:2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>
      <c r="A112" s="18"/>
      <c r="B112" s="19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8.7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</row>
    <row r="115" spans="1:22">
      <c r="A115" s="2"/>
      <c r="B115" s="2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>
      <c r="A116" s="12"/>
      <c r="B116" s="12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1"/>
      <c r="P116" s="14"/>
      <c r="Q116" s="14"/>
      <c r="R116" s="14"/>
      <c r="S116" s="14"/>
      <c r="T116" s="14"/>
      <c r="U116" s="1"/>
      <c r="V116" s="1"/>
    </row>
    <row r="117" spans="1:22">
      <c r="A117" s="24"/>
      <c r="B117" s="24"/>
      <c r="C117" s="1"/>
      <c r="D117" s="1"/>
      <c r="E117" s="12"/>
      <c r="F117" s="12"/>
      <c r="G117" s="12"/>
      <c r="H117" s="12"/>
      <c r="I117" s="12"/>
      <c r="J117" s="12"/>
      <c r="K117" s="25"/>
      <c r="L117" s="26"/>
      <c r="M117" s="25"/>
      <c r="N117" s="26"/>
      <c r="O117" s="25"/>
      <c r="P117" s="26"/>
      <c r="Q117" s="25"/>
      <c r="R117" s="26"/>
      <c r="S117" s="25"/>
      <c r="T117" s="26"/>
      <c r="U117" s="12"/>
      <c r="V117" s="12"/>
    </row>
    <row r="118" spans="1:22">
      <c r="A118" s="13"/>
      <c r="B118" s="13"/>
      <c r="C118" s="14"/>
      <c r="D118" s="14"/>
      <c r="E118" s="13"/>
      <c r="F118" s="13"/>
      <c r="G118" s="13"/>
      <c r="H118" s="13"/>
      <c r="I118" s="13"/>
      <c r="J118" s="13"/>
      <c r="K118" s="27"/>
      <c r="L118" s="28"/>
      <c r="M118" s="27"/>
      <c r="N118" s="28"/>
      <c r="O118" s="27"/>
      <c r="P118" s="28"/>
      <c r="Q118" s="27"/>
      <c r="R118" s="28"/>
      <c r="S118" s="27"/>
      <c r="T118" s="28"/>
      <c r="U118" s="13"/>
      <c r="V118" s="13"/>
    </row>
    <row r="119" spans="1:2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>
      <c r="A120" s="15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7"/>
    </row>
    <row r="121" spans="1:2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>
      <c r="A125" s="18"/>
      <c r="B125" s="19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>
      <c r="A127" s="15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7"/>
    </row>
    <row r="128" spans="1:2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>
      <c r="A129" s="20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2"/>
    </row>
    <row r="130" spans="1:2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>
      <c r="A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>
      <c r="A133" s="1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>
      <c r="A137" s="18"/>
      <c r="B137" s="19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>
      <c r="A139" s="15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7"/>
    </row>
    <row r="140" spans="1:2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>
      <c r="A145" s="18"/>
      <c r="B145" s="19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8.7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</sheetData>
  <mergeCells count="129">
    <mergeCell ref="Q2:V2"/>
    <mergeCell ref="Q3:V3"/>
    <mergeCell ref="Q4:V4"/>
    <mergeCell ref="Q5:V5"/>
    <mergeCell ref="A9:V9"/>
    <mergeCell ref="A10:V10"/>
    <mergeCell ref="A15:V15"/>
    <mergeCell ref="A17:A19"/>
    <mergeCell ref="B17:B19"/>
    <mergeCell ref="C17:D17"/>
    <mergeCell ref="E17:F17"/>
    <mergeCell ref="G17:H17"/>
    <mergeCell ref="I17:J17"/>
    <mergeCell ref="A11:V11"/>
    <mergeCell ref="A12:V12"/>
    <mergeCell ref="A13:V13"/>
    <mergeCell ref="K17:N17"/>
    <mergeCell ref="P17:T17"/>
    <mergeCell ref="E18:E19"/>
    <mergeCell ref="F18:F19"/>
    <mergeCell ref="G18:G19"/>
    <mergeCell ref="H18:H19"/>
    <mergeCell ref="I18:I19"/>
    <mergeCell ref="J18:J19"/>
    <mergeCell ref="K18:L19"/>
    <mergeCell ref="M18:N19"/>
    <mergeCell ref="A21:V21"/>
    <mergeCell ref="A26:B26"/>
    <mergeCell ref="A28:V28"/>
    <mergeCell ref="A30:V30"/>
    <mergeCell ref="A38:B38"/>
    <mergeCell ref="A40:V40"/>
    <mergeCell ref="O18:P19"/>
    <mergeCell ref="Q18:R19"/>
    <mergeCell ref="S18:T19"/>
    <mergeCell ref="U18:U19"/>
    <mergeCell ref="V18:V19"/>
    <mergeCell ref="C19:D19"/>
    <mergeCell ref="A46:B46"/>
    <mergeCell ref="A48:V48"/>
    <mergeCell ref="A50:A52"/>
    <mergeCell ref="B50:B52"/>
    <mergeCell ref="C50:D50"/>
    <mergeCell ref="E50:F50"/>
    <mergeCell ref="G50:H50"/>
    <mergeCell ref="I50:J50"/>
    <mergeCell ref="K50:N50"/>
    <mergeCell ref="P50:T50"/>
    <mergeCell ref="V51:V52"/>
    <mergeCell ref="C52:D52"/>
    <mergeCell ref="A54:V54"/>
    <mergeCell ref="A59:B59"/>
    <mergeCell ref="A61:V61"/>
    <mergeCell ref="A63:V63"/>
    <mergeCell ref="K51:L52"/>
    <mergeCell ref="M51:N52"/>
    <mergeCell ref="O51:P52"/>
    <mergeCell ref="Q51:R52"/>
    <mergeCell ref="S51:T52"/>
    <mergeCell ref="U51:U52"/>
    <mergeCell ref="E51:E52"/>
    <mergeCell ref="F51:F52"/>
    <mergeCell ref="G51:G52"/>
    <mergeCell ref="H51:H52"/>
    <mergeCell ref="I51:I52"/>
    <mergeCell ref="J51:J52"/>
    <mergeCell ref="A71:B71"/>
    <mergeCell ref="A73:V73"/>
    <mergeCell ref="A79:B79"/>
    <mergeCell ref="A81:V81"/>
    <mergeCell ref="A83:A85"/>
    <mergeCell ref="B83:B85"/>
    <mergeCell ref="C83:D83"/>
    <mergeCell ref="E83:F83"/>
    <mergeCell ref="G83:H83"/>
    <mergeCell ref="I83:J83"/>
    <mergeCell ref="K83:N83"/>
    <mergeCell ref="P83:T83"/>
    <mergeCell ref="E84:E85"/>
    <mergeCell ref="F84:F85"/>
    <mergeCell ref="G84:G85"/>
    <mergeCell ref="H84:H85"/>
    <mergeCell ref="I84:I85"/>
    <mergeCell ref="J84:J85"/>
    <mergeCell ref="K84:L85"/>
    <mergeCell ref="M84:N85"/>
    <mergeCell ref="A87:V87"/>
    <mergeCell ref="A92:B92"/>
    <mergeCell ref="A94:V94"/>
    <mergeCell ref="A96:V96"/>
    <mergeCell ref="A104:B104"/>
    <mergeCell ref="A106:V106"/>
    <mergeCell ref="O84:P85"/>
    <mergeCell ref="Q84:R85"/>
    <mergeCell ref="S84:T85"/>
    <mergeCell ref="U84:U85"/>
    <mergeCell ref="V84:V85"/>
    <mergeCell ref="C85:D85"/>
    <mergeCell ref="A112:B112"/>
    <mergeCell ref="A114:V114"/>
    <mergeCell ref="A116:A118"/>
    <mergeCell ref="B116:B118"/>
    <mergeCell ref="C116:D116"/>
    <mergeCell ref="E116:F116"/>
    <mergeCell ref="G116:H116"/>
    <mergeCell ref="I116:J116"/>
    <mergeCell ref="K116:N116"/>
    <mergeCell ref="P116:T116"/>
    <mergeCell ref="A137:B137"/>
    <mergeCell ref="A139:V139"/>
    <mergeCell ref="A145:B145"/>
    <mergeCell ref="V117:V118"/>
    <mergeCell ref="C118:D118"/>
    <mergeCell ref="A120:V120"/>
    <mergeCell ref="A125:B125"/>
    <mergeCell ref="A127:V127"/>
    <mergeCell ref="A129:V129"/>
    <mergeCell ref="K117:L118"/>
    <mergeCell ref="M117:N118"/>
    <mergeCell ref="O117:P118"/>
    <mergeCell ref="Q117:R118"/>
    <mergeCell ref="S117:T118"/>
    <mergeCell ref="U117:U118"/>
    <mergeCell ref="E117:E118"/>
    <mergeCell ref="F117:F118"/>
    <mergeCell ref="G117:G118"/>
    <mergeCell ref="H117:H118"/>
    <mergeCell ref="I117:I118"/>
    <mergeCell ref="J117:J118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2:W113"/>
  <sheetViews>
    <sheetView zoomScale="80" zoomScaleNormal="80" workbookViewId="0">
      <selection activeCell="A9" sqref="A9:V13"/>
    </sheetView>
  </sheetViews>
  <sheetFormatPr defaultRowHeight="15"/>
  <cols>
    <col min="2" max="2" width="27.5703125" customWidth="1"/>
  </cols>
  <sheetData>
    <row r="2" spans="1:22" ht="18.7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29"/>
      <c r="R2" s="29"/>
      <c r="S2" s="29"/>
      <c r="T2" s="29"/>
      <c r="U2" s="29"/>
      <c r="V2" s="29"/>
    </row>
    <row r="3" spans="1:22" ht="18.7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30"/>
      <c r="R3" s="30"/>
      <c r="S3" s="30"/>
      <c r="T3" s="30"/>
      <c r="U3" s="30"/>
      <c r="V3" s="30"/>
    </row>
    <row r="4" spans="1:22" ht="18.7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30"/>
      <c r="R4" s="30"/>
      <c r="S4" s="30"/>
      <c r="T4" s="30"/>
      <c r="U4" s="30"/>
      <c r="V4" s="30"/>
    </row>
    <row r="5" spans="1:22" ht="18.7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31"/>
      <c r="R5" s="31"/>
      <c r="S5" s="31"/>
      <c r="T5" s="31"/>
      <c r="U5" s="31"/>
      <c r="V5" s="31"/>
    </row>
    <row r="6" spans="1:22" ht="18.7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8.7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8.7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8.7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</row>
    <row r="10" spans="1:22" ht="18.7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</row>
    <row r="11" spans="1:22" ht="18.7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</row>
    <row r="12" spans="1:22" ht="18.75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</row>
    <row r="13" spans="1:22" ht="18.7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</row>
    <row r="15" spans="1:22">
      <c r="A15" s="23" t="s">
        <v>107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</row>
    <row r="16" spans="1:22">
      <c r="A16" s="2"/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3">
      <c r="A17" s="12" t="s">
        <v>0</v>
      </c>
      <c r="B17" s="12" t="s">
        <v>1</v>
      </c>
      <c r="C17" s="14" t="s">
        <v>2</v>
      </c>
      <c r="D17" s="14"/>
      <c r="E17" s="14" t="s">
        <v>5</v>
      </c>
      <c r="F17" s="14"/>
      <c r="G17" s="14" t="s">
        <v>6</v>
      </c>
      <c r="H17" s="14"/>
      <c r="I17" s="14" t="s">
        <v>7</v>
      </c>
      <c r="J17" s="14"/>
      <c r="K17" s="14" t="s">
        <v>8</v>
      </c>
      <c r="L17" s="14"/>
      <c r="M17" s="14"/>
      <c r="N17" s="14"/>
      <c r="O17" s="11"/>
      <c r="P17" s="14" t="s">
        <v>11</v>
      </c>
      <c r="Q17" s="14"/>
      <c r="R17" s="14"/>
      <c r="S17" s="14"/>
      <c r="T17" s="14"/>
      <c r="U17" s="1" t="s">
        <v>15</v>
      </c>
      <c r="V17" s="1" t="s">
        <v>16</v>
      </c>
    </row>
    <row r="18" spans="1:23">
      <c r="A18" s="24"/>
      <c r="B18" s="24"/>
      <c r="C18" s="1" t="s">
        <v>3</v>
      </c>
      <c r="D18" s="1">
        <v>3</v>
      </c>
      <c r="E18" s="12"/>
      <c r="F18" s="12"/>
      <c r="G18" s="12"/>
      <c r="H18" s="12"/>
      <c r="I18" s="12"/>
      <c r="J18" s="12"/>
      <c r="K18" s="25" t="s">
        <v>9</v>
      </c>
      <c r="L18" s="26"/>
      <c r="M18" s="25" t="s">
        <v>10</v>
      </c>
      <c r="N18" s="26"/>
      <c r="O18" s="25" t="s">
        <v>12</v>
      </c>
      <c r="P18" s="26"/>
      <c r="Q18" s="25" t="s">
        <v>13</v>
      </c>
      <c r="R18" s="26"/>
      <c r="S18" s="25" t="s">
        <v>14</v>
      </c>
      <c r="T18" s="26"/>
      <c r="U18" s="12"/>
      <c r="V18" s="12"/>
    </row>
    <row r="19" spans="1:23">
      <c r="A19" s="13"/>
      <c r="B19" s="13"/>
      <c r="C19" s="14" t="s">
        <v>4</v>
      </c>
      <c r="D19" s="14"/>
      <c r="E19" s="13"/>
      <c r="F19" s="13"/>
      <c r="G19" s="13"/>
      <c r="H19" s="13"/>
      <c r="I19" s="13"/>
      <c r="J19" s="13"/>
      <c r="K19" s="27"/>
      <c r="L19" s="28"/>
      <c r="M19" s="27"/>
      <c r="N19" s="28"/>
      <c r="O19" s="27"/>
      <c r="P19" s="28"/>
      <c r="Q19" s="27"/>
      <c r="R19" s="28"/>
      <c r="S19" s="27"/>
      <c r="T19" s="28"/>
      <c r="U19" s="13"/>
      <c r="V19" s="13"/>
    </row>
    <row r="20" spans="1:23">
      <c r="A20" s="1">
        <v>1</v>
      </c>
      <c r="B20" s="1">
        <v>2</v>
      </c>
      <c r="C20" s="1">
        <v>3</v>
      </c>
      <c r="D20" s="1">
        <v>4</v>
      </c>
      <c r="E20" s="1">
        <v>5</v>
      </c>
      <c r="F20" s="1">
        <v>6</v>
      </c>
      <c r="G20" s="1">
        <v>7</v>
      </c>
      <c r="H20" s="1">
        <v>8</v>
      </c>
      <c r="I20" s="1">
        <v>9</v>
      </c>
      <c r="J20" s="1">
        <v>10</v>
      </c>
      <c r="K20" s="1">
        <v>11</v>
      </c>
      <c r="L20" s="1">
        <v>12</v>
      </c>
      <c r="M20" s="1">
        <v>13</v>
      </c>
      <c r="N20" s="1">
        <v>14</v>
      </c>
      <c r="O20" s="1">
        <v>15</v>
      </c>
      <c r="P20" s="1">
        <v>16</v>
      </c>
      <c r="Q20" s="1">
        <v>17</v>
      </c>
      <c r="R20" s="1">
        <v>18</v>
      </c>
      <c r="S20" s="1">
        <v>19</v>
      </c>
      <c r="T20" s="1">
        <v>20</v>
      </c>
      <c r="U20" s="1">
        <v>21</v>
      </c>
      <c r="V20" s="1">
        <v>22</v>
      </c>
    </row>
    <row r="21" spans="1:23">
      <c r="A21" s="15" t="s">
        <v>19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7"/>
    </row>
    <row r="22" spans="1:23">
      <c r="A22" s="1">
        <v>93</v>
      </c>
      <c r="B22" s="1" t="s">
        <v>108</v>
      </c>
      <c r="C22" s="1">
        <v>200</v>
      </c>
      <c r="D22" s="1">
        <v>250</v>
      </c>
      <c r="E22" s="1">
        <v>5.75</v>
      </c>
      <c r="F22" s="1">
        <v>7.19</v>
      </c>
      <c r="G22" s="1">
        <v>5.21</v>
      </c>
      <c r="H22" s="1">
        <v>6.51</v>
      </c>
      <c r="I22" s="1">
        <v>18.73</v>
      </c>
      <c r="J22" s="1">
        <v>23.54</v>
      </c>
      <c r="K22" s="1">
        <v>161</v>
      </c>
      <c r="L22" s="1">
        <v>202</v>
      </c>
      <c r="M22" s="1">
        <v>0.5</v>
      </c>
      <c r="N22" s="1">
        <v>0.63</v>
      </c>
      <c r="O22" s="1">
        <v>0.08</v>
      </c>
      <c r="P22" s="1">
        <v>0.1</v>
      </c>
      <c r="Q22" s="1">
        <v>0.2</v>
      </c>
      <c r="R22" s="1">
        <v>0.25</v>
      </c>
      <c r="S22" s="1">
        <v>0.91</v>
      </c>
      <c r="T22" s="1">
        <v>1.1299999999999999</v>
      </c>
      <c r="U22" s="1">
        <v>145</v>
      </c>
      <c r="V22" s="1">
        <v>181</v>
      </c>
    </row>
    <row r="23" spans="1:23">
      <c r="A23" s="1">
        <v>393</v>
      </c>
      <c r="B23" s="1" t="s">
        <v>96</v>
      </c>
      <c r="C23" s="1" t="s">
        <v>98</v>
      </c>
      <c r="D23" s="1" t="s">
        <v>23</v>
      </c>
      <c r="E23" s="1">
        <v>0.04</v>
      </c>
      <c r="F23" s="1">
        <v>0.06</v>
      </c>
      <c r="G23" s="1">
        <v>0.01</v>
      </c>
      <c r="H23" s="1">
        <v>0.02</v>
      </c>
      <c r="I23" s="1">
        <v>6.99</v>
      </c>
      <c r="J23" s="1">
        <v>9.99</v>
      </c>
      <c r="K23" s="1">
        <v>8</v>
      </c>
      <c r="L23" s="1">
        <v>10</v>
      </c>
      <c r="M23" s="1">
        <v>0.19</v>
      </c>
      <c r="N23" s="1">
        <v>0.28000000000000003</v>
      </c>
      <c r="O23" s="1"/>
      <c r="P23" s="1"/>
      <c r="Q23" s="1"/>
      <c r="R23" s="1"/>
      <c r="S23" s="1">
        <v>0.02</v>
      </c>
      <c r="T23" s="1">
        <v>0.03</v>
      </c>
      <c r="U23" s="1">
        <v>28</v>
      </c>
      <c r="V23" s="1">
        <v>40</v>
      </c>
    </row>
    <row r="24" spans="1:23" ht="30">
      <c r="A24" s="1">
        <v>3</v>
      </c>
      <c r="B24" s="1" t="s">
        <v>109</v>
      </c>
      <c r="C24" s="1">
        <v>60</v>
      </c>
      <c r="D24" s="1">
        <v>60</v>
      </c>
      <c r="E24" s="1">
        <v>6.88</v>
      </c>
      <c r="F24" s="1">
        <v>6.88</v>
      </c>
      <c r="G24" s="1">
        <v>8.4499999999999993</v>
      </c>
      <c r="H24" s="1">
        <v>8.4499999999999993</v>
      </c>
      <c r="I24" s="1">
        <v>19.39</v>
      </c>
      <c r="J24" s="1">
        <v>19.39</v>
      </c>
      <c r="K24" s="1">
        <v>142</v>
      </c>
      <c r="L24" s="1">
        <v>14</v>
      </c>
      <c r="M24" s="1">
        <v>0.96</v>
      </c>
      <c r="N24" s="1">
        <v>0.96</v>
      </c>
      <c r="O24" s="1">
        <v>7.0000000000000007E-2</v>
      </c>
      <c r="P24" s="1">
        <v>7.0000000000000007E-2</v>
      </c>
      <c r="Q24" s="1">
        <v>0.08</v>
      </c>
      <c r="R24" s="1">
        <v>0.08</v>
      </c>
      <c r="S24" s="1">
        <v>0.11</v>
      </c>
      <c r="T24" s="1">
        <v>0.11</v>
      </c>
      <c r="U24" s="1">
        <v>180</v>
      </c>
      <c r="V24" s="1">
        <v>180</v>
      </c>
    </row>
    <row r="25" spans="1:23">
      <c r="A25" s="1"/>
      <c r="B25" s="1"/>
      <c r="C25" s="1"/>
      <c r="D25" s="1">
        <v>0.04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3">
      <c r="A26" s="18" t="s">
        <v>24</v>
      </c>
      <c r="B26" s="19"/>
      <c r="C26" s="6">
        <f t="shared" ref="C26" si="0">SUM(C22:C25)</f>
        <v>260</v>
      </c>
      <c r="D26" s="6">
        <v>4.7300000000000004</v>
      </c>
      <c r="E26" s="6">
        <f t="shared" ref="E26:V26" si="1">SUM(E22:E25)</f>
        <v>12.67</v>
      </c>
      <c r="F26" s="6">
        <f t="shared" si="1"/>
        <v>14.129999999999999</v>
      </c>
      <c r="G26" s="6">
        <f t="shared" si="1"/>
        <v>13.669999999999998</v>
      </c>
      <c r="H26" s="6">
        <f t="shared" si="1"/>
        <v>14.979999999999999</v>
      </c>
      <c r="I26" s="6">
        <f t="shared" si="1"/>
        <v>45.11</v>
      </c>
      <c r="J26" s="6">
        <f t="shared" si="1"/>
        <v>52.92</v>
      </c>
      <c r="K26" s="6">
        <f t="shared" si="1"/>
        <v>311</v>
      </c>
      <c r="L26" s="6">
        <f t="shared" si="1"/>
        <v>226</v>
      </c>
      <c r="M26" s="6">
        <f t="shared" si="1"/>
        <v>1.65</v>
      </c>
      <c r="N26" s="6">
        <f t="shared" si="1"/>
        <v>1.87</v>
      </c>
      <c r="O26" s="6">
        <f t="shared" si="1"/>
        <v>0.15000000000000002</v>
      </c>
      <c r="P26" s="6">
        <f t="shared" si="1"/>
        <v>0.17</v>
      </c>
      <c r="Q26" s="6">
        <f t="shared" si="1"/>
        <v>0.28000000000000003</v>
      </c>
      <c r="R26" s="6">
        <f t="shared" si="1"/>
        <v>0.33</v>
      </c>
      <c r="S26" s="6">
        <f t="shared" si="1"/>
        <v>1.04</v>
      </c>
      <c r="T26" s="6">
        <f t="shared" si="1"/>
        <v>1.27</v>
      </c>
      <c r="U26" s="6">
        <f t="shared" si="1"/>
        <v>353</v>
      </c>
      <c r="V26" s="6">
        <f t="shared" si="1"/>
        <v>401</v>
      </c>
    </row>
    <row r="27" spans="1:2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3">
      <c r="A28" s="15" t="s">
        <v>25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7"/>
    </row>
    <row r="29" spans="1:23">
      <c r="A29" s="1"/>
      <c r="B29" s="1" t="s">
        <v>110</v>
      </c>
      <c r="C29" s="1">
        <v>150</v>
      </c>
      <c r="D29" s="1">
        <v>180</v>
      </c>
      <c r="E29" s="1">
        <v>0.45</v>
      </c>
      <c r="F29" s="1">
        <v>0.54</v>
      </c>
      <c r="G29" s="1">
        <v>0.15</v>
      </c>
      <c r="H29" s="1">
        <v>0.18</v>
      </c>
      <c r="I29" s="1">
        <v>22.8</v>
      </c>
      <c r="J29" s="1">
        <v>27.36</v>
      </c>
      <c r="K29" s="1">
        <v>15</v>
      </c>
      <c r="L29" s="1">
        <v>18</v>
      </c>
      <c r="M29" s="1">
        <v>0.45</v>
      </c>
      <c r="N29" s="1">
        <v>0.54</v>
      </c>
      <c r="O29" s="1">
        <v>0.02</v>
      </c>
      <c r="P29" s="1">
        <v>0.02</v>
      </c>
      <c r="Q29" s="1">
        <v>0.02</v>
      </c>
      <c r="R29" s="1">
        <v>0.02</v>
      </c>
      <c r="S29" s="1">
        <v>6</v>
      </c>
      <c r="T29" s="1">
        <v>7.2</v>
      </c>
      <c r="U29" s="1">
        <v>94</v>
      </c>
      <c r="V29" s="8">
        <v>113</v>
      </c>
      <c r="W29" s="8"/>
    </row>
    <row r="30" spans="1:23">
      <c r="A30" s="20" t="s">
        <v>27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2"/>
    </row>
    <row r="31" spans="1:23" ht="30">
      <c r="A31" s="1">
        <v>12</v>
      </c>
      <c r="B31" s="1" t="s">
        <v>111</v>
      </c>
      <c r="C31" s="1">
        <v>40</v>
      </c>
      <c r="D31" s="1">
        <v>60</v>
      </c>
      <c r="E31" s="1">
        <v>1.1499999999999999</v>
      </c>
      <c r="F31" s="1">
        <v>1.73</v>
      </c>
      <c r="G31" s="1">
        <v>2.4700000000000002</v>
      </c>
      <c r="H31" s="1">
        <v>3.71</v>
      </c>
      <c r="I31" s="1">
        <v>3.21</v>
      </c>
      <c r="J31" s="1">
        <v>3.7</v>
      </c>
      <c r="K31" s="1">
        <v>7.46</v>
      </c>
      <c r="L31" s="1">
        <v>11.2</v>
      </c>
      <c r="M31" s="1">
        <v>0.26</v>
      </c>
      <c r="N31" s="1">
        <v>0.39</v>
      </c>
      <c r="O31" s="1">
        <v>0.04</v>
      </c>
      <c r="P31" s="1">
        <v>0.06</v>
      </c>
      <c r="Q31" s="1">
        <v>0.02</v>
      </c>
      <c r="R31" s="1">
        <v>0.03</v>
      </c>
      <c r="S31" s="1">
        <v>3.72</v>
      </c>
      <c r="T31" s="1">
        <v>5.58</v>
      </c>
      <c r="U31" s="1">
        <v>40</v>
      </c>
      <c r="V31" s="1">
        <v>59</v>
      </c>
    </row>
    <row r="32" spans="1:23">
      <c r="A32" s="1">
        <v>86</v>
      </c>
      <c r="B32" s="1" t="s">
        <v>112</v>
      </c>
      <c r="C32" s="1">
        <v>200</v>
      </c>
      <c r="D32" s="1">
        <v>250</v>
      </c>
      <c r="E32" s="1">
        <v>1.77</v>
      </c>
      <c r="F32" s="1">
        <v>2.21</v>
      </c>
      <c r="G32" s="1">
        <v>4.05</v>
      </c>
      <c r="H32" s="1">
        <v>5.07</v>
      </c>
      <c r="I32" s="1">
        <v>9.5399999999999991</v>
      </c>
      <c r="J32" s="1">
        <v>11.9</v>
      </c>
      <c r="K32" s="1">
        <v>15.8</v>
      </c>
      <c r="L32" s="1">
        <v>19.7</v>
      </c>
      <c r="M32" s="1">
        <v>0.47</v>
      </c>
      <c r="N32" s="1">
        <v>0.59</v>
      </c>
      <c r="O32" s="1">
        <v>0.04</v>
      </c>
      <c r="P32" s="1">
        <v>0.05</v>
      </c>
      <c r="Q32" s="1">
        <v>0.13</v>
      </c>
      <c r="R32" s="1">
        <v>0.16</v>
      </c>
      <c r="S32" s="1">
        <v>0.4</v>
      </c>
      <c r="T32" s="1">
        <v>0.5</v>
      </c>
      <c r="U32" s="1">
        <v>82</v>
      </c>
      <c r="V32" s="1">
        <v>102</v>
      </c>
    </row>
    <row r="33" spans="1:22" ht="30">
      <c r="A33" s="1">
        <v>291</v>
      </c>
      <c r="B33" s="8" t="s">
        <v>113</v>
      </c>
      <c r="C33" s="1">
        <v>120</v>
      </c>
      <c r="D33" s="1">
        <v>160</v>
      </c>
      <c r="E33" s="1">
        <v>8.91</v>
      </c>
      <c r="F33" s="1">
        <v>12.13</v>
      </c>
      <c r="G33" s="1">
        <v>6.59</v>
      </c>
      <c r="H33" s="1">
        <v>9.5</v>
      </c>
      <c r="I33" s="1">
        <v>20.43</v>
      </c>
      <c r="J33" s="1">
        <v>25.7</v>
      </c>
      <c r="K33" s="1">
        <v>18.2</v>
      </c>
      <c r="L33" s="1">
        <v>24.8</v>
      </c>
      <c r="M33" s="1">
        <v>1.38</v>
      </c>
      <c r="N33" s="1">
        <v>1.82</v>
      </c>
      <c r="O33" s="1">
        <v>0.08</v>
      </c>
      <c r="P33" s="1">
        <v>0.17</v>
      </c>
      <c r="Q33" s="1">
        <v>0.1</v>
      </c>
      <c r="R33" s="1">
        <v>16</v>
      </c>
      <c r="S33" s="1">
        <v>2.85</v>
      </c>
      <c r="T33" s="1">
        <v>3.8</v>
      </c>
      <c r="U33" s="1">
        <v>177</v>
      </c>
      <c r="V33" s="1">
        <v>237</v>
      </c>
    </row>
    <row r="34" spans="1:22">
      <c r="A34" s="1">
        <v>356</v>
      </c>
      <c r="B34" s="1" t="s">
        <v>114</v>
      </c>
      <c r="C34" s="1">
        <v>15</v>
      </c>
      <c r="D34" s="1">
        <v>30</v>
      </c>
      <c r="E34" s="1">
        <v>0.24</v>
      </c>
      <c r="F34" s="1">
        <v>0.48</v>
      </c>
      <c r="G34" s="1">
        <v>0.88</v>
      </c>
      <c r="H34" s="1">
        <v>1.76</v>
      </c>
      <c r="I34" s="1">
        <v>1.05</v>
      </c>
      <c r="J34" s="1">
        <v>2.1</v>
      </c>
      <c r="K34" s="1">
        <v>4.8</v>
      </c>
      <c r="L34" s="1">
        <v>9.6</v>
      </c>
      <c r="M34" s="1">
        <v>0.06</v>
      </c>
      <c r="N34" s="1">
        <v>0.12</v>
      </c>
      <c r="O34" s="1"/>
      <c r="P34" s="1"/>
      <c r="Q34" s="1"/>
      <c r="R34" s="1"/>
      <c r="S34" s="1">
        <v>0.19</v>
      </c>
      <c r="T34" s="1">
        <v>0.38</v>
      </c>
      <c r="U34" s="1">
        <v>13</v>
      </c>
      <c r="V34" s="1">
        <v>26</v>
      </c>
    </row>
    <row r="35" spans="1:22">
      <c r="A35" s="1">
        <v>372</v>
      </c>
      <c r="B35" s="1" t="s">
        <v>115</v>
      </c>
      <c r="C35" s="1">
        <v>150</v>
      </c>
      <c r="D35" s="1">
        <v>200</v>
      </c>
      <c r="E35" s="1">
        <v>0.24</v>
      </c>
      <c r="F35" s="1">
        <v>0.28999999999999998</v>
      </c>
      <c r="G35" s="1">
        <v>0.06</v>
      </c>
      <c r="H35" s="1">
        <v>7.0000000000000007E-2</v>
      </c>
      <c r="I35" s="1">
        <v>18.149999999999999</v>
      </c>
      <c r="J35" s="1">
        <v>21.8</v>
      </c>
      <c r="K35" s="1">
        <v>17.399999999999999</v>
      </c>
      <c r="L35" s="1">
        <v>20.8</v>
      </c>
      <c r="M35" s="1">
        <v>0.2</v>
      </c>
      <c r="N35" s="1">
        <v>0.23</v>
      </c>
      <c r="O35" s="1">
        <v>0.01</v>
      </c>
      <c r="P35" s="1">
        <v>0.1</v>
      </c>
      <c r="Q35" s="1">
        <v>0.01</v>
      </c>
      <c r="R35" s="1">
        <v>0.1</v>
      </c>
      <c r="S35" s="1">
        <v>0.01</v>
      </c>
      <c r="T35" s="1">
        <v>0.1</v>
      </c>
      <c r="U35" s="1">
        <v>74</v>
      </c>
      <c r="V35" s="1">
        <v>79</v>
      </c>
    </row>
    <row r="36" spans="1:22">
      <c r="A36" s="1"/>
      <c r="B36" s="1" t="s">
        <v>105</v>
      </c>
      <c r="C36" s="1">
        <v>50</v>
      </c>
      <c r="D36" s="1">
        <v>50</v>
      </c>
      <c r="E36" s="1">
        <v>3.95</v>
      </c>
      <c r="F36" s="1">
        <v>3.95</v>
      </c>
      <c r="G36" s="1">
        <v>0.5</v>
      </c>
      <c r="H36" s="1">
        <v>0.5</v>
      </c>
      <c r="I36" s="1">
        <v>24.2</v>
      </c>
      <c r="J36" s="1">
        <v>24.2</v>
      </c>
      <c r="K36" s="1">
        <v>11.5</v>
      </c>
      <c r="L36" s="1">
        <v>11.5</v>
      </c>
      <c r="M36" s="1">
        <v>1</v>
      </c>
      <c r="N36" s="1">
        <v>1</v>
      </c>
      <c r="O36" s="1">
        <v>0.08</v>
      </c>
      <c r="P36" s="1">
        <v>0.08</v>
      </c>
      <c r="Q36" s="1">
        <v>0.03</v>
      </c>
      <c r="R36" s="1">
        <v>0.03</v>
      </c>
      <c r="S36" s="1"/>
      <c r="T36" s="1"/>
      <c r="U36" s="1">
        <v>71</v>
      </c>
      <c r="V36" s="1">
        <v>118</v>
      </c>
    </row>
    <row r="37" spans="1:2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>
      <c r="A38" s="18" t="s">
        <v>33</v>
      </c>
      <c r="B38" s="19"/>
      <c r="C38" s="6">
        <f t="shared" ref="C38:V38" si="2">SUM(C31:C37)</f>
        <v>575</v>
      </c>
      <c r="D38" s="6">
        <f t="shared" si="2"/>
        <v>750</v>
      </c>
      <c r="E38" s="6">
        <f t="shared" si="2"/>
        <v>16.260000000000002</v>
      </c>
      <c r="F38" s="6">
        <f t="shared" si="2"/>
        <v>20.79</v>
      </c>
      <c r="G38" s="6">
        <f t="shared" si="2"/>
        <v>14.55</v>
      </c>
      <c r="H38" s="6">
        <f t="shared" si="2"/>
        <v>20.610000000000003</v>
      </c>
      <c r="I38" s="6">
        <f t="shared" si="2"/>
        <v>76.58</v>
      </c>
      <c r="J38" s="6">
        <f t="shared" si="2"/>
        <v>89.4</v>
      </c>
      <c r="K38" s="6">
        <f t="shared" si="2"/>
        <v>75.16</v>
      </c>
      <c r="L38" s="6">
        <f t="shared" si="2"/>
        <v>97.6</v>
      </c>
      <c r="M38" s="6">
        <f t="shared" si="2"/>
        <v>3.37</v>
      </c>
      <c r="N38" s="6">
        <f t="shared" si="2"/>
        <v>4.1500000000000004</v>
      </c>
      <c r="O38" s="6">
        <f t="shared" si="2"/>
        <v>0.25</v>
      </c>
      <c r="P38" s="6">
        <f t="shared" si="2"/>
        <v>0.46</v>
      </c>
      <c r="Q38" s="6">
        <f t="shared" si="2"/>
        <v>0.29000000000000004</v>
      </c>
      <c r="R38" s="6">
        <f t="shared" si="2"/>
        <v>16.320000000000004</v>
      </c>
      <c r="S38" s="6">
        <f t="shared" si="2"/>
        <v>7.1700000000000008</v>
      </c>
      <c r="T38" s="6">
        <f t="shared" si="2"/>
        <v>10.36</v>
      </c>
      <c r="U38" s="6">
        <f t="shared" si="2"/>
        <v>457</v>
      </c>
      <c r="V38" s="6">
        <f t="shared" si="2"/>
        <v>621</v>
      </c>
    </row>
    <row r="39" spans="1:2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>
      <c r="A40" s="15" t="s">
        <v>34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7"/>
    </row>
    <row r="41" spans="1:22">
      <c r="A41" s="1">
        <v>196</v>
      </c>
      <c r="B41" s="1" t="s">
        <v>116</v>
      </c>
      <c r="C41" s="1">
        <v>170</v>
      </c>
      <c r="D41" s="1">
        <v>230</v>
      </c>
      <c r="E41" s="1">
        <v>8.85</v>
      </c>
      <c r="F41" s="1">
        <v>11.59</v>
      </c>
      <c r="G41" s="1">
        <v>11.59</v>
      </c>
      <c r="H41" s="1">
        <v>14.82</v>
      </c>
      <c r="I41" s="1">
        <v>43.45</v>
      </c>
      <c r="J41" s="1">
        <v>57.26</v>
      </c>
      <c r="K41" s="1">
        <v>144</v>
      </c>
      <c r="L41" s="1">
        <v>186</v>
      </c>
      <c r="M41" s="1">
        <v>3.44</v>
      </c>
      <c r="N41" s="1">
        <v>4.46</v>
      </c>
      <c r="O41" s="1">
        <v>0.16</v>
      </c>
      <c r="P41" s="1">
        <v>0.21</v>
      </c>
      <c r="Q41" s="1">
        <v>0.23</v>
      </c>
      <c r="R41" s="1">
        <v>0.3</v>
      </c>
      <c r="S41" s="1">
        <v>0.61</v>
      </c>
      <c r="T41" s="1">
        <v>0.78</v>
      </c>
      <c r="U41" s="1">
        <v>313</v>
      </c>
      <c r="V41" s="1">
        <v>409</v>
      </c>
    </row>
    <row r="42" spans="1:22">
      <c r="A42" s="1">
        <v>368</v>
      </c>
      <c r="B42" s="1" t="s">
        <v>117</v>
      </c>
      <c r="C42" s="1"/>
      <c r="D42" s="1">
        <v>100</v>
      </c>
      <c r="E42" s="1"/>
      <c r="F42" s="1">
        <v>0.4</v>
      </c>
      <c r="G42" s="1"/>
      <c r="H42" s="1">
        <v>0.4</v>
      </c>
      <c r="I42" s="1"/>
      <c r="J42" s="1">
        <v>9.8000000000000007</v>
      </c>
      <c r="K42" s="1"/>
      <c r="L42" s="1">
        <v>16</v>
      </c>
      <c r="M42" s="1"/>
      <c r="N42" s="1">
        <v>2.2000000000000002</v>
      </c>
      <c r="O42" s="1"/>
      <c r="P42" s="1">
        <v>0.03</v>
      </c>
      <c r="Q42" s="1"/>
      <c r="R42" s="1">
        <v>0.02</v>
      </c>
      <c r="S42" s="1"/>
      <c r="T42" s="1">
        <v>10</v>
      </c>
      <c r="U42" s="1"/>
      <c r="V42" s="1">
        <v>44</v>
      </c>
    </row>
    <row r="43" spans="1:22">
      <c r="A43" s="1">
        <v>368</v>
      </c>
      <c r="B43" s="1" t="s">
        <v>118</v>
      </c>
      <c r="C43" s="1">
        <v>70</v>
      </c>
      <c r="D43" s="1"/>
      <c r="E43" s="1">
        <v>1.05</v>
      </c>
      <c r="F43" s="1"/>
      <c r="G43" s="1">
        <v>0.35</v>
      </c>
      <c r="H43" s="1"/>
      <c r="I43" s="1">
        <v>14.7</v>
      </c>
      <c r="J43" s="1"/>
      <c r="K43" s="1">
        <v>5.6</v>
      </c>
      <c r="L43" s="1"/>
      <c r="M43" s="1">
        <v>0.42</v>
      </c>
      <c r="N43" s="1"/>
      <c r="O43" s="1">
        <v>0.03</v>
      </c>
      <c r="P43" s="1"/>
      <c r="Q43" s="1">
        <v>0.04</v>
      </c>
      <c r="R43" s="1"/>
      <c r="S43" s="1">
        <v>7</v>
      </c>
      <c r="T43" s="1"/>
      <c r="U43" s="1">
        <v>66</v>
      </c>
      <c r="V43" s="1"/>
    </row>
    <row r="44" spans="1:22">
      <c r="A44" s="1">
        <v>400</v>
      </c>
      <c r="B44" s="1" t="s">
        <v>119</v>
      </c>
      <c r="C44" s="1">
        <v>150</v>
      </c>
      <c r="D44" s="1">
        <v>180</v>
      </c>
      <c r="E44" s="1">
        <v>4.58</v>
      </c>
      <c r="F44" s="1">
        <v>5.48</v>
      </c>
      <c r="G44" s="1">
        <v>4.08</v>
      </c>
      <c r="H44" s="1">
        <v>4.88</v>
      </c>
      <c r="I44" s="1">
        <v>7.88</v>
      </c>
      <c r="J44" s="1">
        <v>9.07</v>
      </c>
      <c r="K44" s="1">
        <v>189</v>
      </c>
      <c r="L44" s="1">
        <v>226</v>
      </c>
      <c r="M44" s="1">
        <v>0.16</v>
      </c>
      <c r="N44" s="1">
        <v>0.19</v>
      </c>
      <c r="O44" s="1">
        <v>0.06</v>
      </c>
      <c r="P44" s="1">
        <v>7.0000000000000007E-2</v>
      </c>
      <c r="Q44" s="1">
        <v>0.21</v>
      </c>
      <c r="R44" s="1">
        <v>0.28000000000000003</v>
      </c>
      <c r="S44" s="1">
        <v>2.0499999999999998</v>
      </c>
      <c r="T44" s="1">
        <v>2.46</v>
      </c>
      <c r="U44" s="1">
        <v>85</v>
      </c>
      <c r="V44" s="1">
        <v>102</v>
      </c>
    </row>
    <row r="45" spans="1:2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>
      <c r="A46" s="18" t="s">
        <v>37</v>
      </c>
      <c r="B46" s="19"/>
      <c r="C46" s="6">
        <f>SUM(C41:C45)</f>
        <v>390</v>
      </c>
      <c r="D46" s="6">
        <f t="shared" ref="D46:V46" si="3">SUM(D41:D45)</f>
        <v>510</v>
      </c>
      <c r="E46" s="6">
        <f t="shared" si="3"/>
        <v>14.48</v>
      </c>
      <c r="F46" s="6">
        <f t="shared" si="3"/>
        <v>17.47</v>
      </c>
      <c r="G46" s="6">
        <f t="shared" si="3"/>
        <v>16.02</v>
      </c>
      <c r="H46" s="6">
        <f t="shared" si="3"/>
        <v>20.100000000000001</v>
      </c>
      <c r="I46" s="6">
        <f t="shared" si="3"/>
        <v>66.03</v>
      </c>
      <c r="J46" s="6">
        <f t="shared" si="3"/>
        <v>76.13</v>
      </c>
      <c r="K46" s="6">
        <f t="shared" si="3"/>
        <v>338.6</v>
      </c>
      <c r="L46" s="6">
        <f t="shared" si="3"/>
        <v>428</v>
      </c>
      <c r="M46" s="6">
        <f t="shared" si="3"/>
        <v>4.0199999999999996</v>
      </c>
      <c r="N46" s="6">
        <f t="shared" si="3"/>
        <v>6.8500000000000005</v>
      </c>
      <c r="O46" s="6">
        <f t="shared" si="3"/>
        <v>0.25</v>
      </c>
      <c r="P46" s="6">
        <f t="shared" si="3"/>
        <v>0.31</v>
      </c>
      <c r="Q46" s="6">
        <f t="shared" si="3"/>
        <v>0.48</v>
      </c>
      <c r="R46" s="6">
        <f t="shared" si="3"/>
        <v>0.60000000000000009</v>
      </c>
      <c r="S46" s="6">
        <f t="shared" si="3"/>
        <v>9.66</v>
      </c>
      <c r="T46" s="6">
        <f t="shared" si="3"/>
        <v>13.239999999999998</v>
      </c>
      <c r="U46" s="6">
        <f t="shared" si="3"/>
        <v>464</v>
      </c>
      <c r="V46" s="6">
        <f t="shared" si="3"/>
        <v>555</v>
      </c>
    </row>
    <row r="47" spans="1:22" ht="18.75">
      <c r="A47" s="7"/>
      <c r="B47" s="7" t="s">
        <v>38</v>
      </c>
      <c r="C47" s="7">
        <f t="shared" ref="C47:V47" si="4">C26+C38+C46</f>
        <v>1225</v>
      </c>
      <c r="D47" s="7">
        <f t="shared" si="4"/>
        <v>1264.73</v>
      </c>
      <c r="E47" s="7">
        <f t="shared" si="4"/>
        <v>43.41</v>
      </c>
      <c r="F47" s="7">
        <f t="shared" si="4"/>
        <v>52.39</v>
      </c>
      <c r="G47" s="7">
        <f t="shared" si="4"/>
        <v>44.239999999999995</v>
      </c>
      <c r="H47" s="7">
        <f t="shared" si="4"/>
        <v>55.690000000000005</v>
      </c>
      <c r="I47" s="7">
        <f t="shared" si="4"/>
        <v>187.72</v>
      </c>
      <c r="J47" s="7">
        <f t="shared" si="4"/>
        <v>218.45</v>
      </c>
      <c r="K47" s="7">
        <f t="shared" si="4"/>
        <v>724.76</v>
      </c>
      <c r="L47" s="7">
        <f t="shared" si="4"/>
        <v>751.6</v>
      </c>
      <c r="M47" s="7">
        <f t="shared" si="4"/>
        <v>9.0399999999999991</v>
      </c>
      <c r="N47" s="7">
        <f t="shared" si="4"/>
        <v>12.870000000000001</v>
      </c>
      <c r="O47" s="7">
        <f t="shared" si="4"/>
        <v>0.65</v>
      </c>
      <c r="P47" s="7">
        <f t="shared" si="4"/>
        <v>0.94</v>
      </c>
      <c r="Q47" s="7">
        <f t="shared" si="4"/>
        <v>1.05</v>
      </c>
      <c r="R47" s="7">
        <f t="shared" si="4"/>
        <v>17.250000000000004</v>
      </c>
      <c r="S47" s="7">
        <f t="shared" si="4"/>
        <v>17.87</v>
      </c>
      <c r="T47" s="7">
        <f t="shared" si="4"/>
        <v>24.869999999999997</v>
      </c>
      <c r="U47" s="7">
        <f t="shared" si="4"/>
        <v>1274</v>
      </c>
      <c r="V47" s="7">
        <f t="shared" si="4"/>
        <v>1577</v>
      </c>
    </row>
    <row r="48" spans="1:22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</row>
    <row r="49" spans="1:22">
      <c r="A49" s="2"/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>
      <c r="A50" s="12"/>
      <c r="B50" s="12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1"/>
      <c r="P50" s="14"/>
      <c r="Q50" s="14"/>
      <c r="R50" s="14"/>
      <c r="S50" s="14"/>
      <c r="T50" s="14"/>
      <c r="U50" s="1"/>
      <c r="V50" s="1"/>
    </row>
    <row r="51" spans="1:22">
      <c r="A51" s="24"/>
      <c r="B51" s="24"/>
      <c r="C51" s="1"/>
      <c r="D51" s="1"/>
      <c r="E51" s="12"/>
      <c r="F51" s="12"/>
      <c r="G51" s="12"/>
      <c r="H51" s="12"/>
      <c r="I51" s="12"/>
      <c r="J51" s="12"/>
      <c r="K51" s="25"/>
      <c r="L51" s="26"/>
      <c r="M51" s="25"/>
      <c r="N51" s="26"/>
      <c r="O51" s="25"/>
      <c r="P51" s="26"/>
      <c r="Q51" s="25"/>
      <c r="R51" s="26"/>
      <c r="S51" s="25"/>
      <c r="T51" s="26"/>
      <c r="U51" s="12"/>
      <c r="V51" s="12"/>
    </row>
    <row r="52" spans="1:22">
      <c r="A52" s="13"/>
      <c r="B52" s="13"/>
      <c r="C52" s="14"/>
      <c r="D52" s="14"/>
      <c r="E52" s="13"/>
      <c r="F52" s="13"/>
      <c r="G52" s="13"/>
      <c r="H52" s="13"/>
      <c r="I52" s="13"/>
      <c r="J52" s="13"/>
      <c r="K52" s="27"/>
      <c r="L52" s="28"/>
      <c r="M52" s="27"/>
      <c r="N52" s="28"/>
      <c r="O52" s="27"/>
      <c r="P52" s="28"/>
      <c r="Q52" s="27"/>
      <c r="R52" s="28"/>
      <c r="S52" s="27"/>
      <c r="T52" s="28"/>
      <c r="U52" s="13"/>
      <c r="V52" s="13"/>
    </row>
    <row r="53" spans="1:2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>
      <c r="A54" s="15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7"/>
    </row>
    <row r="55" spans="1:2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>
      <c r="A59" s="18"/>
      <c r="B59" s="19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>
      <c r="A61" s="15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7"/>
    </row>
    <row r="62" spans="1:2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2"/>
    </row>
    <row r="64" spans="1:2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>
      <c r="A66" s="1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>
      <c r="A71" s="18"/>
      <c r="B71" s="19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>
      <c r="A73" s="15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7"/>
    </row>
    <row r="74" spans="1:2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>
      <c r="A79" s="18"/>
      <c r="B79" s="19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8.7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</row>
    <row r="82" spans="1:22">
      <c r="A82" s="2"/>
      <c r="B82" s="2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>
      <c r="A83" s="12"/>
      <c r="B83" s="12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1"/>
      <c r="P83" s="14"/>
      <c r="Q83" s="14"/>
      <c r="R83" s="14"/>
      <c r="S83" s="14"/>
      <c r="T83" s="14"/>
      <c r="U83" s="1"/>
      <c r="V83" s="1"/>
    </row>
    <row r="84" spans="1:22">
      <c r="A84" s="24"/>
      <c r="B84" s="24"/>
      <c r="C84" s="1"/>
      <c r="D84" s="1"/>
      <c r="E84" s="12"/>
      <c r="F84" s="12"/>
      <c r="G84" s="12"/>
      <c r="H84" s="12"/>
      <c r="I84" s="12"/>
      <c r="J84" s="12"/>
      <c r="K84" s="25"/>
      <c r="L84" s="26"/>
      <c r="M84" s="25"/>
      <c r="N84" s="26"/>
      <c r="O84" s="25"/>
      <c r="P84" s="26"/>
      <c r="Q84" s="25"/>
      <c r="R84" s="26"/>
      <c r="S84" s="25"/>
      <c r="T84" s="26"/>
      <c r="U84" s="12"/>
      <c r="V84" s="12"/>
    </row>
    <row r="85" spans="1:22">
      <c r="A85" s="13"/>
      <c r="B85" s="13"/>
      <c r="C85" s="14"/>
      <c r="D85" s="14"/>
      <c r="E85" s="13"/>
      <c r="F85" s="13"/>
      <c r="G85" s="13"/>
      <c r="H85" s="13"/>
      <c r="I85" s="13"/>
      <c r="J85" s="13"/>
      <c r="K85" s="27"/>
      <c r="L85" s="28"/>
      <c r="M85" s="27"/>
      <c r="N85" s="28"/>
      <c r="O85" s="27"/>
      <c r="P85" s="28"/>
      <c r="Q85" s="27"/>
      <c r="R85" s="28"/>
      <c r="S85" s="27"/>
      <c r="T85" s="28"/>
      <c r="U85" s="13"/>
      <c r="V85" s="13"/>
    </row>
    <row r="86" spans="1:2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>
      <c r="A87" s="15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7"/>
    </row>
    <row r="88" spans="1:2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>
      <c r="A92" s="18"/>
      <c r="B92" s="19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>
      <c r="A94" s="15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7"/>
    </row>
    <row r="95" spans="1:2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2"/>
    </row>
    <row r="97" spans="1:2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>
      <c r="A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>
      <c r="A100" s="1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>
      <c r="A104" s="18"/>
      <c r="B104" s="19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>
      <c r="A106" s="15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7"/>
    </row>
    <row r="107" spans="1:2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>
      <c r="A112" s="18"/>
      <c r="B112" s="19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8.7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</sheetData>
  <mergeCells count="99">
    <mergeCell ref="A11:V11"/>
    <mergeCell ref="A12:V12"/>
    <mergeCell ref="A13:V13"/>
    <mergeCell ref="Q2:V2"/>
    <mergeCell ref="Q3:V3"/>
    <mergeCell ref="Q4:V4"/>
    <mergeCell ref="Q5:V5"/>
    <mergeCell ref="A9:V9"/>
    <mergeCell ref="A10:V10"/>
    <mergeCell ref="A15:V15"/>
    <mergeCell ref="A17:A19"/>
    <mergeCell ref="B17:B19"/>
    <mergeCell ref="C17:D17"/>
    <mergeCell ref="E17:F17"/>
    <mergeCell ref="G17:H17"/>
    <mergeCell ref="I17:J17"/>
    <mergeCell ref="K17:N17"/>
    <mergeCell ref="P17:T17"/>
    <mergeCell ref="A30:V30"/>
    <mergeCell ref="K18:L19"/>
    <mergeCell ref="M18:N19"/>
    <mergeCell ref="O18:P19"/>
    <mergeCell ref="Q18:R19"/>
    <mergeCell ref="S18:T19"/>
    <mergeCell ref="U18:U19"/>
    <mergeCell ref="E18:E19"/>
    <mergeCell ref="F18:F19"/>
    <mergeCell ref="G18:G19"/>
    <mergeCell ref="H18:H19"/>
    <mergeCell ref="I18:I19"/>
    <mergeCell ref="J18:J19"/>
    <mergeCell ref="V18:V19"/>
    <mergeCell ref="C19:D19"/>
    <mergeCell ref="A21:V21"/>
    <mergeCell ref="A26:B26"/>
    <mergeCell ref="A28:V28"/>
    <mergeCell ref="A38:B38"/>
    <mergeCell ref="A40:V40"/>
    <mergeCell ref="A46:B46"/>
    <mergeCell ref="A48:V48"/>
    <mergeCell ref="A50:A52"/>
    <mergeCell ref="B50:B52"/>
    <mergeCell ref="C50:D50"/>
    <mergeCell ref="E50:F50"/>
    <mergeCell ref="G50:H50"/>
    <mergeCell ref="I50:J50"/>
    <mergeCell ref="K50:N50"/>
    <mergeCell ref="P50:T50"/>
    <mergeCell ref="E51:E52"/>
    <mergeCell ref="F51:F52"/>
    <mergeCell ref="G51:G52"/>
    <mergeCell ref="H51:H52"/>
    <mergeCell ref="I51:I52"/>
    <mergeCell ref="J51:J52"/>
    <mergeCell ref="K51:L52"/>
    <mergeCell ref="M51:N52"/>
    <mergeCell ref="A73:V73"/>
    <mergeCell ref="O51:P52"/>
    <mergeCell ref="Q51:R52"/>
    <mergeCell ref="S51:T52"/>
    <mergeCell ref="U51:U52"/>
    <mergeCell ref="V51:V52"/>
    <mergeCell ref="C52:D52"/>
    <mergeCell ref="A54:V54"/>
    <mergeCell ref="A59:B59"/>
    <mergeCell ref="A61:V61"/>
    <mergeCell ref="A63:V63"/>
    <mergeCell ref="A71:B71"/>
    <mergeCell ref="A79:B79"/>
    <mergeCell ref="A81:V81"/>
    <mergeCell ref="A83:A85"/>
    <mergeCell ref="B83:B85"/>
    <mergeCell ref="C83:D83"/>
    <mergeCell ref="E83:F83"/>
    <mergeCell ref="G83:H83"/>
    <mergeCell ref="I83:J83"/>
    <mergeCell ref="K83:N83"/>
    <mergeCell ref="P83:T83"/>
    <mergeCell ref="F84:F85"/>
    <mergeCell ref="G84:G85"/>
    <mergeCell ref="H84:H85"/>
    <mergeCell ref="I84:I85"/>
    <mergeCell ref="J84:J85"/>
    <mergeCell ref="A104:B104"/>
    <mergeCell ref="A106:V106"/>
    <mergeCell ref="A112:B112"/>
    <mergeCell ref="V84:V85"/>
    <mergeCell ref="C85:D85"/>
    <mergeCell ref="A87:V87"/>
    <mergeCell ref="A92:B92"/>
    <mergeCell ref="A94:V94"/>
    <mergeCell ref="A96:V96"/>
    <mergeCell ref="K84:L85"/>
    <mergeCell ref="M84:N85"/>
    <mergeCell ref="O84:P85"/>
    <mergeCell ref="Q84:R85"/>
    <mergeCell ref="S84:T85"/>
    <mergeCell ref="U84:U85"/>
    <mergeCell ref="E84:E85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2:V80"/>
  <sheetViews>
    <sheetView zoomScale="80" zoomScaleNormal="80" workbookViewId="0">
      <selection activeCell="A9" sqref="A9:V13"/>
    </sheetView>
  </sheetViews>
  <sheetFormatPr defaultRowHeight="15"/>
  <cols>
    <col min="2" max="2" width="27.5703125" customWidth="1"/>
  </cols>
  <sheetData>
    <row r="2" spans="1:22" ht="18.7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29"/>
      <c r="R2" s="29"/>
      <c r="S2" s="29"/>
      <c r="T2" s="29"/>
      <c r="U2" s="29"/>
      <c r="V2" s="29"/>
    </row>
    <row r="3" spans="1:22" ht="18.7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30"/>
      <c r="R3" s="30"/>
      <c r="S3" s="30"/>
      <c r="T3" s="30"/>
      <c r="U3" s="30"/>
      <c r="V3" s="30"/>
    </row>
    <row r="4" spans="1:22" ht="18.7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30"/>
      <c r="R4" s="30"/>
      <c r="S4" s="30"/>
      <c r="T4" s="30"/>
      <c r="U4" s="30"/>
      <c r="V4" s="30"/>
    </row>
    <row r="5" spans="1:22" ht="18.7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31"/>
      <c r="R5" s="31"/>
      <c r="S5" s="31"/>
      <c r="T5" s="31"/>
      <c r="U5" s="31"/>
      <c r="V5" s="31"/>
    </row>
    <row r="6" spans="1:22" ht="18.7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8.7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8.7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8.7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</row>
    <row r="10" spans="1:22" ht="18.7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</row>
    <row r="11" spans="1:22" ht="18.7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</row>
    <row r="12" spans="1:22" ht="18.75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</row>
    <row r="13" spans="1:22" ht="18.7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</row>
    <row r="15" spans="1:22">
      <c r="A15" s="23" t="s">
        <v>120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</row>
    <row r="16" spans="1:22">
      <c r="A16" s="2"/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s="12" t="s">
        <v>0</v>
      </c>
      <c r="B17" s="12" t="s">
        <v>1</v>
      </c>
      <c r="C17" s="14" t="s">
        <v>2</v>
      </c>
      <c r="D17" s="14"/>
      <c r="E17" s="14" t="s">
        <v>5</v>
      </c>
      <c r="F17" s="14"/>
      <c r="G17" s="14" t="s">
        <v>6</v>
      </c>
      <c r="H17" s="14"/>
      <c r="I17" s="14" t="s">
        <v>7</v>
      </c>
      <c r="J17" s="14"/>
      <c r="K17" s="14" t="s">
        <v>8</v>
      </c>
      <c r="L17" s="14"/>
      <c r="M17" s="14"/>
      <c r="N17" s="14"/>
      <c r="O17" s="11"/>
      <c r="P17" s="14" t="s">
        <v>11</v>
      </c>
      <c r="Q17" s="14"/>
      <c r="R17" s="14"/>
      <c r="S17" s="14"/>
      <c r="T17" s="14"/>
      <c r="U17" s="1" t="s">
        <v>15</v>
      </c>
      <c r="V17" s="1" t="s">
        <v>16</v>
      </c>
    </row>
    <row r="18" spans="1:22">
      <c r="A18" s="24"/>
      <c r="B18" s="24"/>
      <c r="C18" s="1" t="s">
        <v>3</v>
      </c>
      <c r="D18" s="1">
        <v>3</v>
      </c>
      <c r="E18" s="12"/>
      <c r="F18" s="12"/>
      <c r="G18" s="12"/>
      <c r="H18" s="12"/>
      <c r="I18" s="12"/>
      <c r="J18" s="12"/>
      <c r="K18" s="25" t="s">
        <v>9</v>
      </c>
      <c r="L18" s="26"/>
      <c r="M18" s="25" t="s">
        <v>10</v>
      </c>
      <c r="N18" s="26"/>
      <c r="O18" s="25" t="s">
        <v>12</v>
      </c>
      <c r="P18" s="26"/>
      <c r="Q18" s="25" t="s">
        <v>13</v>
      </c>
      <c r="R18" s="26"/>
      <c r="S18" s="25" t="s">
        <v>14</v>
      </c>
      <c r="T18" s="26"/>
      <c r="U18" s="12"/>
      <c r="V18" s="12"/>
    </row>
    <row r="19" spans="1:22">
      <c r="A19" s="13"/>
      <c r="B19" s="13"/>
      <c r="C19" s="14" t="s">
        <v>4</v>
      </c>
      <c r="D19" s="14"/>
      <c r="E19" s="13"/>
      <c r="F19" s="13"/>
      <c r="G19" s="13"/>
      <c r="H19" s="13"/>
      <c r="I19" s="13"/>
      <c r="J19" s="13"/>
      <c r="K19" s="27"/>
      <c r="L19" s="28"/>
      <c r="M19" s="27"/>
      <c r="N19" s="28"/>
      <c r="O19" s="27"/>
      <c r="P19" s="28"/>
      <c r="Q19" s="27"/>
      <c r="R19" s="28"/>
      <c r="S19" s="27"/>
      <c r="T19" s="28"/>
      <c r="U19" s="13"/>
      <c r="V19" s="13"/>
    </row>
    <row r="20" spans="1:22">
      <c r="A20" s="1">
        <v>1</v>
      </c>
      <c r="B20" s="1">
        <v>2</v>
      </c>
      <c r="C20" s="1">
        <v>3</v>
      </c>
      <c r="D20" s="1">
        <v>4</v>
      </c>
      <c r="E20" s="1">
        <v>5</v>
      </c>
      <c r="F20" s="1">
        <v>6</v>
      </c>
      <c r="G20" s="1">
        <v>7</v>
      </c>
      <c r="H20" s="1">
        <v>8</v>
      </c>
      <c r="I20" s="1">
        <v>9</v>
      </c>
      <c r="J20" s="1">
        <v>10</v>
      </c>
      <c r="K20" s="1">
        <v>11</v>
      </c>
      <c r="L20" s="1">
        <v>12</v>
      </c>
      <c r="M20" s="1">
        <v>13</v>
      </c>
      <c r="N20" s="1">
        <v>14</v>
      </c>
      <c r="O20" s="1">
        <v>15</v>
      </c>
      <c r="P20" s="1">
        <v>16</v>
      </c>
      <c r="Q20" s="1">
        <v>17</v>
      </c>
      <c r="R20" s="1">
        <v>18</v>
      </c>
      <c r="S20" s="1">
        <v>19</v>
      </c>
      <c r="T20" s="1">
        <v>20</v>
      </c>
      <c r="U20" s="1">
        <v>21</v>
      </c>
      <c r="V20" s="1">
        <v>22</v>
      </c>
    </row>
    <row r="21" spans="1:22">
      <c r="A21" s="15" t="s">
        <v>19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7"/>
    </row>
    <row r="22" spans="1:22" ht="30">
      <c r="A22" s="1">
        <v>94</v>
      </c>
      <c r="B22" s="1" t="s">
        <v>121</v>
      </c>
      <c r="C22" s="1">
        <v>200</v>
      </c>
      <c r="D22" s="1">
        <v>250</v>
      </c>
      <c r="E22" s="1">
        <v>5.9</v>
      </c>
      <c r="F22" s="1">
        <v>7.4</v>
      </c>
      <c r="G22" s="1">
        <v>5.9</v>
      </c>
      <c r="H22" s="1">
        <v>7.4</v>
      </c>
      <c r="I22" s="1">
        <v>17.899999999999999</v>
      </c>
      <c r="J22" s="1">
        <v>22.4</v>
      </c>
      <c r="K22" s="1">
        <v>105</v>
      </c>
      <c r="L22" s="1">
        <v>207</v>
      </c>
      <c r="M22" s="1">
        <v>0.66</v>
      </c>
      <c r="N22" s="1">
        <v>0.82</v>
      </c>
      <c r="O22" s="1">
        <v>0.12</v>
      </c>
      <c r="P22" s="1">
        <v>0.15</v>
      </c>
      <c r="Q22" s="1">
        <v>0.2</v>
      </c>
      <c r="R22" s="1">
        <v>0.3</v>
      </c>
      <c r="S22" s="1">
        <v>0.91</v>
      </c>
      <c r="T22" s="1">
        <v>1.1299999999999999</v>
      </c>
      <c r="U22" s="1">
        <v>148</v>
      </c>
      <c r="V22" s="1">
        <v>186</v>
      </c>
    </row>
    <row r="23" spans="1:22">
      <c r="A23" s="1">
        <v>392</v>
      </c>
      <c r="B23" s="1" t="s">
        <v>122</v>
      </c>
      <c r="C23" s="1" t="s">
        <v>62</v>
      </c>
      <c r="D23" s="1" t="s">
        <v>131</v>
      </c>
      <c r="E23" s="1">
        <v>0.09</v>
      </c>
      <c r="F23" s="1">
        <v>0.14000000000000001</v>
      </c>
      <c r="G23" s="1">
        <v>0.01</v>
      </c>
      <c r="H23" s="1">
        <v>0.02</v>
      </c>
      <c r="I23" s="1">
        <v>7.17</v>
      </c>
      <c r="J23" s="1">
        <v>10.7</v>
      </c>
      <c r="K23" s="1">
        <v>3.2</v>
      </c>
      <c r="L23" s="1">
        <v>4.7</v>
      </c>
      <c r="M23" s="1">
        <v>0.2</v>
      </c>
      <c r="N23" s="1">
        <v>0.31</v>
      </c>
      <c r="O23" s="1"/>
      <c r="P23" s="1"/>
      <c r="Q23" s="1"/>
      <c r="R23" s="1">
        <v>0.01</v>
      </c>
      <c r="S23" s="1">
        <v>0.26</v>
      </c>
      <c r="T23" s="1">
        <v>0.39</v>
      </c>
      <c r="U23" s="1">
        <v>29</v>
      </c>
      <c r="V23" s="1">
        <v>44</v>
      </c>
    </row>
    <row r="24" spans="1:22" ht="30">
      <c r="A24" s="1">
        <v>3</v>
      </c>
      <c r="B24" s="1" t="s">
        <v>123</v>
      </c>
      <c r="C24" s="1">
        <v>60</v>
      </c>
      <c r="D24" s="1">
        <v>60</v>
      </c>
      <c r="E24" s="1">
        <v>7.73</v>
      </c>
      <c r="F24" s="1">
        <v>4.7300000000000004</v>
      </c>
      <c r="G24" s="1">
        <v>6.88</v>
      </c>
      <c r="H24" s="1">
        <v>6.88</v>
      </c>
      <c r="I24" s="1">
        <v>14.5</v>
      </c>
      <c r="J24" s="1">
        <v>14.5</v>
      </c>
      <c r="K24" s="1">
        <v>96.1</v>
      </c>
      <c r="L24" s="1">
        <v>96.1</v>
      </c>
      <c r="M24" s="1">
        <v>0.71</v>
      </c>
      <c r="N24" s="1">
        <v>0.71</v>
      </c>
      <c r="O24" s="1">
        <v>0.05</v>
      </c>
      <c r="P24" s="1">
        <v>0.05</v>
      </c>
      <c r="Q24" s="1">
        <v>0.05</v>
      </c>
      <c r="R24" s="1">
        <v>0.05</v>
      </c>
      <c r="S24" s="1">
        <v>7.0000000000000007E-2</v>
      </c>
      <c r="T24" s="1">
        <v>7.0000000000000007E-2</v>
      </c>
      <c r="U24" s="1">
        <v>139</v>
      </c>
      <c r="V24" s="1">
        <v>139</v>
      </c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>
      <c r="A26" s="18" t="s">
        <v>24</v>
      </c>
      <c r="B26" s="19"/>
      <c r="C26" s="6">
        <f t="shared" ref="C26" si="0">SUM(C22:C25)</f>
        <v>260</v>
      </c>
      <c r="D26" s="6">
        <v>4.7300000000000004</v>
      </c>
      <c r="E26" s="6">
        <f t="shared" ref="E26:V26" si="1">SUM(E22:E25)</f>
        <v>13.72</v>
      </c>
      <c r="F26" s="6">
        <f t="shared" si="1"/>
        <v>12.27</v>
      </c>
      <c r="G26" s="6">
        <f t="shared" si="1"/>
        <v>12.79</v>
      </c>
      <c r="H26" s="6">
        <f t="shared" si="1"/>
        <v>14.3</v>
      </c>
      <c r="I26" s="6">
        <f t="shared" si="1"/>
        <v>39.57</v>
      </c>
      <c r="J26" s="6">
        <f t="shared" si="1"/>
        <v>47.599999999999994</v>
      </c>
      <c r="K26" s="6">
        <f t="shared" si="1"/>
        <v>204.3</v>
      </c>
      <c r="L26" s="6">
        <f t="shared" si="1"/>
        <v>307.79999999999995</v>
      </c>
      <c r="M26" s="6">
        <f t="shared" si="1"/>
        <v>1.57</v>
      </c>
      <c r="N26" s="6">
        <f t="shared" si="1"/>
        <v>1.8399999999999999</v>
      </c>
      <c r="O26" s="6">
        <f t="shared" si="1"/>
        <v>0.16999999999999998</v>
      </c>
      <c r="P26" s="6">
        <f t="shared" si="1"/>
        <v>0.2</v>
      </c>
      <c r="Q26" s="6">
        <f t="shared" si="1"/>
        <v>0.25</v>
      </c>
      <c r="R26" s="6">
        <f t="shared" si="1"/>
        <v>0.36</v>
      </c>
      <c r="S26" s="6">
        <f t="shared" si="1"/>
        <v>1.24</v>
      </c>
      <c r="T26" s="6">
        <f t="shared" si="1"/>
        <v>1.59</v>
      </c>
      <c r="U26" s="6">
        <f t="shared" si="1"/>
        <v>316</v>
      </c>
      <c r="V26" s="6">
        <f t="shared" si="1"/>
        <v>369</v>
      </c>
    </row>
    <row r="27" spans="1:2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>
      <c r="A28" s="15" t="s">
        <v>25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7"/>
    </row>
    <row r="29" spans="1:22">
      <c r="A29" s="1"/>
      <c r="B29" s="1" t="s">
        <v>56</v>
      </c>
      <c r="C29" s="1">
        <v>150</v>
      </c>
      <c r="D29" s="1">
        <v>180</v>
      </c>
      <c r="E29" s="1">
        <v>0.75</v>
      </c>
      <c r="F29" s="1">
        <v>0.9</v>
      </c>
      <c r="G29" s="1"/>
      <c r="H29" s="1"/>
      <c r="I29" s="1">
        <v>15.15</v>
      </c>
      <c r="J29" s="1">
        <v>18.18</v>
      </c>
      <c r="K29" s="1">
        <v>10.5</v>
      </c>
      <c r="L29" s="1">
        <v>12.6</v>
      </c>
      <c r="M29" s="1">
        <v>2.1</v>
      </c>
      <c r="N29" s="1">
        <v>2.52</v>
      </c>
      <c r="O29" s="1">
        <v>0.02</v>
      </c>
      <c r="P29" s="1">
        <v>0.02</v>
      </c>
      <c r="Q29" s="1">
        <v>0.02</v>
      </c>
      <c r="R29" s="1">
        <v>0.02</v>
      </c>
      <c r="S29" s="1">
        <v>3</v>
      </c>
      <c r="T29" s="1">
        <v>3.6</v>
      </c>
      <c r="U29" s="1">
        <v>64</v>
      </c>
      <c r="V29" s="1">
        <v>76</v>
      </c>
    </row>
    <row r="30" spans="1:22">
      <c r="A30" s="20" t="s">
        <v>27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2"/>
    </row>
    <row r="31" spans="1:22" ht="30">
      <c r="A31" s="1">
        <v>17</v>
      </c>
      <c r="B31" s="1" t="s">
        <v>124</v>
      </c>
      <c r="C31" s="1">
        <v>40</v>
      </c>
      <c r="D31" s="1">
        <v>60</v>
      </c>
      <c r="E31" s="1">
        <v>0.35</v>
      </c>
      <c r="F31" s="1">
        <v>0.52</v>
      </c>
      <c r="G31" s="1">
        <v>2.08</v>
      </c>
      <c r="H31" s="1">
        <v>3.12</v>
      </c>
      <c r="I31" s="1">
        <v>2.11</v>
      </c>
      <c r="J31" s="1">
        <v>3.17</v>
      </c>
      <c r="K31" s="1">
        <v>8.6999999999999993</v>
      </c>
      <c r="L31" s="1">
        <v>13</v>
      </c>
      <c r="M31" s="1">
        <v>0.42</v>
      </c>
      <c r="N31" s="1">
        <v>0.63</v>
      </c>
      <c r="O31" s="1">
        <v>0.01</v>
      </c>
      <c r="P31" s="1">
        <v>0.03</v>
      </c>
      <c r="Q31" s="1">
        <v>0.01</v>
      </c>
      <c r="R31" s="1">
        <v>0.03</v>
      </c>
      <c r="S31" s="1">
        <v>5</v>
      </c>
      <c r="T31" s="1">
        <v>7.5</v>
      </c>
      <c r="U31" s="1">
        <v>29</v>
      </c>
      <c r="V31" s="1">
        <v>43</v>
      </c>
    </row>
    <row r="32" spans="1:22" ht="45">
      <c r="A32" s="1">
        <v>83</v>
      </c>
      <c r="B32" s="1" t="s">
        <v>125</v>
      </c>
      <c r="C32" s="1">
        <v>180</v>
      </c>
      <c r="D32" s="1">
        <v>250</v>
      </c>
      <c r="E32" s="1">
        <v>4.78</v>
      </c>
      <c r="F32" s="1">
        <v>6.63</v>
      </c>
      <c r="G32" s="1">
        <v>3.73</v>
      </c>
      <c r="H32" s="1">
        <v>5.18</v>
      </c>
      <c r="I32" s="1">
        <v>11.2</v>
      </c>
      <c r="J32" s="1">
        <v>15.4</v>
      </c>
      <c r="K32" s="1">
        <v>20.8</v>
      </c>
      <c r="L32" s="1">
        <v>29</v>
      </c>
      <c r="M32" s="1">
        <v>1.05</v>
      </c>
      <c r="N32" s="1">
        <v>1.47</v>
      </c>
      <c r="O32" s="1">
        <v>0.09</v>
      </c>
      <c r="P32" s="1">
        <v>0.13</v>
      </c>
      <c r="Q32" s="1">
        <v>0.08</v>
      </c>
      <c r="R32" s="1">
        <v>0.11</v>
      </c>
      <c r="S32" s="1">
        <v>8.06</v>
      </c>
      <c r="T32" s="1">
        <v>11.2</v>
      </c>
      <c r="U32" s="1">
        <v>97</v>
      </c>
      <c r="V32" s="1">
        <v>135</v>
      </c>
    </row>
    <row r="33" spans="1:22">
      <c r="A33" s="1">
        <v>276</v>
      </c>
      <c r="B33" s="8" t="s">
        <v>126</v>
      </c>
      <c r="C33" s="1">
        <v>170</v>
      </c>
      <c r="D33" s="1">
        <v>220</v>
      </c>
      <c r="E33" s="1">
        <v>20.8</v>
      </c>
      <c r="F33" s="1">
        <v>27.5</v>
      </c>
      <c r="G33" s="1">
        <v>5.33</v>
      </c>
      <c r="H33" s="1">
        <v>7.45</v>
      </c>
      <c r="I33" s="1">
        <v>18.5</v>
      </c>
      <c r="J33" s="1">
        <v>21.9</v>
      </c>
      <c r="K33" s="1">
        <v>24</v>
      </c>
      <c r="L33" s="1">
        <v>31.1</v>
      </c>
      <c r="M33" s="1">
        <v>3.05</v>
      </c>
      <c r="N33" s="1">
        <v>4.03</v>
      </c>
      <c r="O33" s="1">
        <v>0.17</v>
      </c>
      <c r="P33" s="1">
        <v>0.21</v>
      </c>
      <c r="Q33" s="1">
        <v>0.26</v>
      </c>
      <c r="R33" s="1">
        <v>0.34</v>
      </c>
      <c r="S33" s="1">
        <v>7.26</v>
      </c>
      <c r="T33" s="1">
        <v>8.9700000000000006</v>
      </c>
      <c r="U33" s="1">
        <v>205</v>
      </c>
      <c r="V33" s="1">
        <v>265</v>
      </c>
    </row>
    <row r="34" spans="1:22">
      <c r="A34" s="1">
        <v>375</v>
      </c>
      <c r="B34" s="1" t="s">
        <v>127</v>
      </c>
      <c r="C34" s="1">
        <v>150</v>
      </c>
      <c r="D34" s="1">
        <v>180</v>
      </c>
      <c r="E34" s="1">
        <v>0.22</v>
      </c>
      <c r="F34" s="1">
        <v>0.27</v>
      </c>
      <c r="G34" s="1">
        <v>0.09</v>
      </c>
      <c r="H34" s="1">
        <v>0.11</v>
      </c>
      <c r="I34" s="1">
        <v>16.600000000000001</v>
      </c>
      <c r="J34" s="1">
        <v>20</v>
      </c>
      <c r="K34" s="1">
        <v>14.4</v>
      </c>
      <c r="L34" s="1">
        <v>11.5</v>
      </c>
      <c r="M34" s="1">
        <v>0.34</v>
      </c>
      <c r="N34" s="1">
        <v>0.4</v>
      </c>
      <c r="O34" s="1"/>
      <c r="P34" s="1"/>
      <c r="Q34" s="1"/>
      <c r="R34" s="1"/>
      <c r="S34" s="1">
        <v>19.3</v>
      </c>
      <c r="T34" s="1">
        <v>23.2</v>
      </c>
      <c r="U34" s="1">
        <v>68</v>
      </c>
      <c r="V34" s="1">
        <v>82</v>
      </c>
    </row>
    <row r="35" spans="1:22">
      <c r="A35" s="1"/>
      <c r="B35" s="1" t="s">
        <v>105</v>
      </c>
      <c r="C35" s="1">
        <v>30</v>
      </c>
      <c r="D35" s="1">
        <v>50</v>
      </c>
      <c r="E35" s="1">
        <v>2.37</v>
      </c>
      <c r="F35" s="1">
        <v>3.95</v>
      </c>
      <c r="G35" s="1">
        <v>0.3</v>
      </c>
      <c r="H35" s="1">
        <v>0.5</v>
      </c>
      <c r="I35" s="1">
        <v>14.4</v>
      </c>
      <c r="J35" s="1">
        <v>24.1</v>
      </c>
      <c r="K35" s="1">
        <v>6.9</v>
      </c>
      <c r="L35" s="1"/>
      <c r="M35" s="1">
        <v>0.6</v>
      </c>
      <c r="N35" s="1">
        <v>1</v>
      </c>
      <c r="O35" s="1">
        <v>0.04</v>
      </c>
      <c r="P35" s="1">
        <v>0.08</v>
      </c>
      <c r="Q35" s="1">
        <v>0.02</v>
      </c>
      <c r="R35" s="1">
        <v>0.03</v>
      </c>
      <c r="S35" s="1"/>
      <c r="T35" s="1"/>
      <c r="U35" s="1">
        <v>71</v>
      </c>
      <c r="V35" s="1">
        <v>118</v>
      </c>
    </row>
    <row r="36" spans="1:2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>
        <v>0.01</v>
      </c>
      <c r="O36" s="1"/>
      <c r="P36" s="1"/>
      <c r="Q36" s="1"/>
      <c r="R36" s="1"/>
      <c r="S36" s="1"/>
      <c r="T36" s="1"/>
      <c r="U36" s="1"/>
      <c r="V36" s="1"/>
    </row>
    <row r="37" spans="1:2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>
      <c r="A38" s="18" t="s">
        <v>33</v>
      </c>
      <c r="B38" s="19"/>
      <c r="C38" s="6">
        <f t="shared" ref="C38:V38" si="2">SUM(C31:C37)</f>
        <v>570</v>
      </c>
      <c r="D38" s="6">
        <f t="shared" si="2"/>
        <v>760</v>
      </c>
      <c r="E38" s="6">
        <f t="shared" si="2"/>
        <v>28.52</v>
      </c>
      <c r="F38" s="6">
        <f t="shared" si="2"/>
        <v>38.870000000000005</v>
      </c>
      <c r="G38" s="6">
        <f t="shared" si="2"/>
        <v>11.530000000000001</v>
      </c>
      <c r="H38" s="6">
        <f t="shared" si="2"/>
        <v>16.36</v>
      </c>
      <c r="I38" s="6">
        <f t="shared" si="2"/>
        <v>62.809999999999995</v>
      </c>
      <c r="J38" s="6">
        <f t="shared" si="2"/>
        <v>84.57</v>
      </c>
      <c r="K38" s="6">
        <f t="shared" si="2"/>
        <v>74.800000000000011</v>
      </c>
      <c r="L38" s="6">
        <f t="shared" si="2"/>
        <v>84.6</v>
      </c>
      <c r="M38" s="6">
        <f t="shared" si="2"/>
        <v>5.4599999999999991</v>
      </c>
      <c r="N38" s="6">
        <f t="shared" si="2"/>
        <v>7.5400000000000009</v>
      </c>
      <c r="O38" s="6">
        <f t="shared" si="2"/>
        <v>0.31</v>
      </c>
      <c r="P38" s="6">
        <f t="shared" si="2"/>
        <v>0.45</v>
      </c>
      <c r="Q38" s="6">
        <f t="shared" si="2"/>
        <v>0.37</v>
      </c>
      <c r="R38" s="6">
        <f t="shared" si="2"/>
        <v>0.51</v>
      </c>
      <c r="S38" s="6">
        <f t="shared" si="2"/>
        <v>39.620000000000005</v>
      </c>
      <c r="T38" s="6">
        <f t="shared" si="2"/>
        <v>50.870000000000005</v>
      </c>
      <c r="U38" s="6">
        <f t="shared" si="2"/>
        <v>470</v>
      </c>
      <c r="V38" s="6">
        <f t="shared" si="2"/>
        <v>643</v>
      </c>
    </row>
    <row r="39" spans="1:2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>
      <c r="A40" s="15" t="s">
        <v>34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7"/>
    </row>
    <row r="41" spans="1:22">
      <c r="A41" s="1">
        <v>368</v>
      </c>
      <c r="B41" s="1" t="s">
        <v>128</v>
      </c>
      <c r="C41" s="1">
        <v>70</v>
      </c>
      <c r="D41" s="1">
        <v>100</v>
      </c>
      <c r="E41" s="1">
        <v>0.28000000000000003</v>
      </c>
      <c r="F41" s="1">
        <v>0.4</v>
      </c>
      <c r="G41" s="1">
        <v>0.21</v>
      </c>
      <c r="H41" s="1">
        <v>0.3</v>
      </c>
      <c r="I41" s="1">
        <v>7.21</v>
      </c>
      <c r="J41" s="1">
        <v>10.3</v>
      </c>
      <c r="K41" s="1">
        <v>13.3</v>
      </c>
      <c r="L41" s="1">
        <v>19</v>
      </c>
      <c r="M41" s="1">
        <v>1.61</v>
      </c>
      <c r="N41" s="1">
        <v>2.2999999999999998</v>
      </c>
      <c r="O41" s="1">
        <v>0.02</v>
      </c>
      <c r="P41" s="1">
        <v>0.03</v>
      </c>
      <c r="Q41" s="1">
        <v>0.02</v>
      </c>
      <c r="R41" s="1">
        <v>0.03</v>
      </c>
      <c r="S41" s="1">
        <v>3.5</v>
      </c>
      <c r="T41" s="1">
        <v>5</v>
      </c>
      <c r="U41" s="1">
        <v>32</v>
      </c>
      <c r="V41" s="1">
        <v>46</v>
      </c>
    </row>
    <row r="42" spans="1:22">
      <c r="A42" s="1">
        <v>458</v>
      </c>
      <c r="B42" s="1" t="s">
        <v>129</v>
      </c>
      <c r="C42" s="1">
        <v>35</v>
      </c>
      <c r="D42" s="1">
        <v>70</v>
      </c>
      <c r="E42" s="1">
        <v>2.23</v>
      </c>
      <c r="F42" s="1">
        <v>4.46</v>
      </c>
      <c r="G42" s="1">
        <v>1.49</v>
      </c>
      <c r="H42" s="1">
        <v>2.99</v>
      </c>
      <c r="I42" s="1">
        <v>22.1</v>
      </c>
      <c r="J42" s="1">
        <v>44.1</v>
      </c>
      <c r="K42" s="1">
        <v>7.8</v>
      </c>
      <c r="L42" s="1">
        <v>15.6</v>
      </c>
      <c r="M42" s="1">
        <v>9</v>
      </c>
      <c r="N42" s="1">
        <v>18</v>
      </c>
      <c r="O42" s="1">
        <v>0.04</v>
      </c>
      <c r="P42" s="1">
        <v>0.08</v>
      </c>
      <c r="Q42" s="1">
        <v>0.02</v>
      </c>
      <c r="R42" s="1">
        <v>0.04</v>
      </c>
      <c r="S42" s="1">
        <v>0.04</v>
      </c>
      <c r="T42" s="1">
        <v>0.08</v>
      </c>
      <c r="U42" s="1">
        <v>111</v>
      </c>
      <c r="V42" s="1">
        <v>222</v>
      </c>
    </row>
    <row r="43" spans="1:22">
      <c r="A43" s="1">
        <v>394</v>
      </c>
      <c r="B43" s="1" t="s">
        <v>119</v>
      </c>
      <c r="C43" s="1">
        <v>100</v>
      </c>
      <c r="D43" s="1">
        <v>100</v>
      </c>
      <c r="E43" s="1">
        <v>2.6</v>
      </c>
      <c r="F43" s="1">
        <v>2.6</v>
      </c>
      <c r="G43" s="1">
        <v>4.7</v>
      </c>
      <c r="H43" s="1">
        <v>4.7</v>
      </c>
      <c r="I43" s="1">
        <v>16.7</v>
      </c>
      <c r="J43" s="1">
        <v>16.7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>
        <v>138</v>
      </c>
      <c r="V43" s="1">
        <v>138</v>
      </c>
    </row>
    <row r="44" spans="1:2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>
      <c r="A46" s="18" t="s">
        <v>37</v>
      </c>
      <c r="B46" s="19"/>
      <c r="C46" s="6">
        <f>SUM(C41:C45)</f>
        <v>205</v>
      </c>
      <c r="D46" s="6">
        <f t="shared" ref="D46:V46" si="3">SUM(D41:D45)</f>
        <v>270</v>
      </c>
      <c r="E46" s="6">
        <f t="shared" si="3"/>
        <v>5.1099999999999994</v>
      </c>
      <c r="F46" s="6">
        <f t="shared" si="3"/>
        <v>7.4600000000000009</v>
      </c>
      <c r="G46" s="6">
        <f t="shared" si="3"/>
        <v>6.4</v>
      </c>
      <c r="H46" s="6">
        <f t="shared" si="3"/>
        <v>7.99</v>
      </c>
      <c r="I46" s="6">
        <f t="shared" si="3"/>
        <v>46.010000000000005</v>
      </c>
      <c r="J46" s="6">
        <f t="shared" si="3"/>
        <v>71.100000000000009</v>
      </c>
      <c r="K46" s="6">
        <f t="shared" si="3"/>
        <v>21.1</v>
      </c>
      <c r="L46" s="6">
        <f t="shared" si="3"/>
        <v>34.6</v>
      </c>
      <c r="M46" s="6">
        <f t="shared" si="3"/>
        <v>10.61</v>
      </c>
      <c r="N46" s="6">
        <f t="shared" si="3"/>
        <v>20.3</v>
      </c>
      <c r="O46" s="6">
        <f t="shared" si="3"/>
        <v>0.06</v>
      </c>
      <c r="P46" s="6">
        <f t="shared" si="3"/>
        <v>0.11</v>
      </c>
      <c r="Q46" s="6">
        <f t="shared" si="3"/>
        <v>0.04</v>
      </c>
      <c r="R46" s="6">
        <f t="shared" si="3"/>
        <v>7.0000000000000007E-2</v>
      </c>
      <c r="S46" s="6">
        <f t="shared" si="3"/>
        <v>3.54</v>
      </c>
      <c r="T46" s="6">
        <f t="shared" si="3"/>
        <v>5.08</v>
      </c>
      <c r="U46" s="6">
        <f t="shared" si="3"/>
        <v>281</v>
      </c>
      <c r="V46" s="6">
        <f t="shared" si="3"/>
        <v>406</v>
      </c>
    </row>
    <row r="47" spans="1:22" ht="18.75">
      <c r="A47" s="7"/>
      <c r="B47" s="7" t="s">
        <v>38</v>
      </c>
      <c r="C47" s="7">
        <f t="shared" ref="C47:V47" si="4">C26+C38+C46</f>
        <v>1035</v>
      </c>
      <c r="D47" s="7">
        <f t="shared" si="4"/>
        <v>1034.73</v>
      </c>
      <c r="E47" s="7">
        <f t="shared" si="4"/>
        <v>47.35</v>
      </c>
      <c r="F47" s="7">
        <f t="shared" si="4"/>
        <v>58.6</v>
      </c>
      <c r="G47" s="7">
        <f t="shared" si="4"/>
        <v>30.72</v>
      </c>
      <c r="H47" s="7">
        <f t="shared" si="4"/>
        <v>38.65</v>
      </c>
      <c r="I47" s="7">
        <f t="shared" si="4"/>
        <v>148.38999999999999</v>
      </c>
      <c r="J47" s="7">
        <f t="shared" si="4"/>
        <v>203.26999999999998</v>
      </c>
      <c r="K47" s="7">
        <f t="shared" si="4"/>
        <v>300.20000000000005</v>
      </c>
      <c r="L47" s="7">
        <f t="shared" si="4"/>
        <v>427</v>
      </c>
      <c r="M47" s="7">
        <f t="shared" si="4"/>
        <v>17.64</v>
      </c>
      <c r="N47" s="7">
        <f t="shared" si="4"/>
        <v>29.68</v>
      </c>
      <c r="O47" s="7">
        <f t="shared" si="4"/>
        <v>0.54</v>
      </c>
      <c r="P47" s="7">
        <f t="shared" si="4"/>
        <v>0.76</v>
      </c>
      <c r="Q47" s="7">
        <f t="shared" si="4"/>
        <v>0.66</v>
      </c>
      <c r="R47" s="7">
        <f t="shared" si="4"/>
        <v>0.94</v>
      </c>
      <c r="S47" s="7">
        <f t="shared" si="4"/>
        <v>44.400000000000006</v>
      </c>
      <c r="T47" s="7">
        <f t="shared" si="4"/>
        <v>57.540000000000006</v>
      </c>
      <c r="U47" s="7">
        <f t="shared" si="4"/>
        <v>1067</v>
      </c>
      <c r="V47" s="7">
        <f t="shared" si="4"/>
        <v>1418</v>
      </c>
    </row>
    <row r="48" spans="1:22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</row>
    <row r="49" spans="1:22">
      <c r="A49" s="2"/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>
      <c r="A50" s="12"/>
      <c r="B50" s="12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1"/>
      <c r="P50" s="14"/>
      <c r="Q50" s="14"/>
      <c r="R50" s="14"/>
      <c r="S50" s="14"/>
      <c r="T50" s="14"/>
      <c r="U50" s="1"/>
      <c r="V50" s="1"/>
    </row>
    <row r="51" spans="1:22">
      <c r="A51" s="24"/>
      <c r="B51" s="24"/>
      <c r="C51" s="1"/>
      <c r="D51" s="1"/>
      <c r="E51" s="12"/>
      <c r="F51" s="12"/>
      <c r="G51" s="12"/>
      <c r="H51" s="12"/>
      <c r="I51" s="12"/>
      <c r="J51" s="12"/>
      <c r="K51" s="25"/>
      <c r="L51" s="26"/>
      <c r="M51" s="25"/>
      <c r="N51" s="26"/>
      <c r="O51" s="25"/>
      <c r="P51" s="26"/>
      <c r="Q51" s="25"/>
      <c r="R51" s="26"/>
      <c r="S51" s="25"/>
      <c r="T51" s="26"/>
      <c r="U51" s="12"/>
      <c r="V51" s="12"/>
    </row>
    <row r="52" spans="1:22">
      <c r="A52" s="13"/>
      <c r="B52" s="13"/>
      <c r="C52" s="14"/>
      <c r="D52" s="14"/>
      <c r="E52" s="13"/>
      <c r="F52" s="13"/>
      <c r="G52" s="13"/>
      <c r="H52" s="13"/>
      <c r="I52" s="13"/>
      <c r="J52" s="13"/>
      <c r="K52" s="27"/>
      <c r="L52" s="28"/>
      <c r="M52" s="27"/>
      <c r="N52" s="28"/>
      <c r="O52" s="27"/>
      <c r="P52" s="28"/>
      <c r="Q52" s="27"/>
      <c r="R52" s="28"/>
      <c r="S52" s="27"/>
      <c r="T52" s="28"/>
      <c r="U52" s="13"/>
      <c r="V52" s="13"/>
    </row>
    <row r="53" spans="1:2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>
      <c r="A54" s="15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7"/>
    </row>
    <row r="55" spans="1:2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>
      <c r="A59" s="18"/>
      <c r="B59" s="19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>
      <c r="A61" s="15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7"/>
    </row>
    <row r="62" spans="1:2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2"/>
    </row>
    <row r="64" spans="1:2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>
      <c r="A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>
      <c r="A67" s="1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>
      <c r="A71" s="18"/>
      <c r="B71" s="19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>
      <c r="A73" s="15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7"/>
    </row>
    <row r="74" spans="1:2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>
      <c r="A79" s="18"/>
      <c r="B79" s="19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8.7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</sheetData>
  <mergeCells count="69">
    <mergeCell ref="A11:V11"/>
    <mergeCell ref="A12:V12"/>
    <mergeCell ref="A13:V13"/>
    <mergeCell ref="Q2:V2"/>
    <mergeCell ref="Q3:V3"/>
    <mergeCell ref="Q4:V4"/>
    <mergeCell ref="Q5:V5"/>
    <mergeCell ref="A9:V9"/>
    <mergeCell ref="A10:V10"/>
    <mergeCell ref="A15:V15"/>
    <mergeCell ref="A17:A19"/>
    <mergeCell ref="B17:B19"/>
    <mergeCell ref="C17:D17"/>
    <mergeCell ref="E17:F17"/>
    <mergeCell ref="G17:H17"/>
    <mergeCell ref="I17:J17"/>
    <mergeCell ref="K17:N17"/>
    <mergeCell ref="P17:T17"/>
    <mergeCell ref="E18:E19"/>
    <mergeCell ref="F18:F19"/>
    <mergeCell ref="G18:G19"/>
    <mergeCell ref="H18:H19"/>
    <mergeCell ref="I18:I19"/>
    <mergeCell ref="J18:J19"/>
    <mergeCell ref="K18:L19"/>
    <mergeCell ref="M18:N19"/>
    <mergeCell ref="A40:V40"/>
    <mergeCell ref="O18:P19"/>
    <mergeCell ref="Q18:R19"/>
    <mergeCell ref="S18:T19"/>
    <mergeCell ref="U18:U19"/>
    <mergeCell ref="V18:V19"/>
    <mergeCell ref="C19:D19"/>
    <mergeCell ref="A21:V21"/>
    <mergeCell ref="A26:B26"/>
    <mergeCell ref="A28:V28"/>
    <mergeCell ref="A30:V30"/>
    <mergeCell ref="A38:B38"/>
    <mergeCell ref="A46:B46"/>
    <mergeCell ref="A48:V48"/>
    <mergeCell ref="A50:A52"/>
    <mergeCell ref="B50:B52"/>
    <mergeCell ref="C50:D50"/>
    <mergeCell ref="E50:F50"/>
    <mergeCell ref="G50:H50"/>
    <mergeCell ref="I50:J50"/>
    <mergeCell ref="K50:N50"/>
    <mergeCell ref="P50:T50"/>
    <mergeCell ref="F51:F52"/>
    <mergeCell ref="G51:G52"/>
    <mergeCell ref="H51:H52"/>
    <mergeCell ref="I51:I52"/>
    <mergeCell ref="J51:J52"/>
    <mergeCell ref="A71:B71"/>
    <mergeCell ref="A73:V73"/>
    <mergeCell ref="A79:B79"/>
    <mergeCell ref="V51:V52"/>
    <mergeCell ref="C52:D52"/>
    <mergeCell ref="A54:V54"/>
    <mergeCell ref="A59:B59"/>
    <mergeCell ref="A61:V61"/>
    <mergeCell ref="A63:V63"/>
    <mergeCell ref="K51:L52"/>
    <mergeCell ref="M51:N52"/>
    <mergeCell ref="O51:P52"/>
    <mergeCell ref="Q51:R52"/>
    <mergeCell ref="S51:T52"/>
    <mergeCell ref="U51:U52"/>
    <mergeCell ref="E51:E5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W298"/>
  <sheetViews>
    <sheetView zoomScale="80" zoomScaleNormal="80" workbookViewId="0">
      <selection activeCell="A9" sqref="A9:V13"/>
    </sheetView>
  </sheetViews>
  <sheetFormatPr defaultRowHeight="15"/>
  <cols>
    <col min="2" max="2" width="27.5703125" customWidth="1"/>
  </cols>
  <sheetData>
    <row r="2" spans="1:22" ht="18.7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29"/>
      <c r="R2" s="29"/>
      <c r="S2" s="29"/>
      <c r="T2" s="29"/>
      <c r="U2" s="29"/>
      <c r="V2" s="29"/>
    </row>
    <row r="3" spans="1:22" ht="18.7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30"/>
      <c r="R3" s="30"/>
      <c r="S3" s="30"/>
      <c r="T3" s="30"/>
      <c r="U3" s="30"/>
      <c r="V3" s="30"/>
    </row>
    <row r="4" spans="1:22" ht="18.7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30"/>
      <c r="R4" s="30"/>
      <c r="S4" s="30"/>
      <c r="T4" s="30"/>
      <c r="U4" s="30"/>
      <c r="V4" s="30"/>
    </row>
    <row r="5" spans="1:22" ht="18.7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31"/>
      <c r="R5" s="31"/>
      <c r="S5" s="31"/>
      <c r="T5" s="31"/>
      <c r="U5" s="31"/>
      <c r="V5" s="31"/>
    </row>
    <row r="6" spans="1:22" ht="18.7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8.7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8.7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8.7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</row>
    <row r="10" spans="1:22" ht="18.7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</row>
    <row r="11" spans="1:22" ht="18.7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</row>
    <row r="12" spans="1:22" ht="18.75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</row>
    <row r="13" spans="1:22" ht="18.7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</row>
    <row r="15" spans="1:22">
      <c r="A15" s="23" t="s">
        <v>39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</row>
    <row r="16" spans="1:22">
      <c r="A16" s="2"/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s="12" t="s">
        <v>0</v>
      </c>
      <c r="B17" s="12" t="s">
        <v>1</v>
      </c>
      <c r="C17" s="14" t="s">
        <v>2</v>
      </c>
      <c r="D17" s="14"/>
      <c r="E17" s="14" t="s">
        <v>5</v>
      </c>
      <c r="F17" s="14"/>
      <c r="G17" s="14" t="s">
        <v>6</v>
      </c>
      <c r="H17" s="14"/>
      <c r="I17" s="14" t="s">
        <v>7</v>
      </c>
      <c r="J17" s="14"/>
      <c r="K17" s="14" t="s">
        <v>8</v>
      </c>
      <c r="L17" s="14"/>
      <c r="M17" s="14"/>
      <c r="N17" s="14"/>
      <c r="O17" s="11"/>
      <c r="P17" s="14" t="s">
        <v>11</v>
      </c>
      <c r="Q17" s="14"/>
      <c r="R17" s="14"/>
      <c r="S17" s="14"/>
      <c r="T17" s="14"/>
      <c r="U17" s="1" t="s">
        <v>15</v>
      </c>
      <c r="V17" s="1" t="s">
        <v>16</v>
      </c>
    </row>
    <row r="18" spans="1:22">
      <c r="A18" s="24"/>
      <c r="B18" s="24"/>
      <c r="C18" s="1" t="s">
        <v>3</v>
      </c>
      <c r="D18" s="1">
        <v>3</v>
      </c>
      <c r="E18" s="12"/>
      <c r="F18" s="12"/>
      <c r="G18" s="12"/>
      <c r="H18" s="12"/>
      <c r="I18" s="12"/>
      <c r="J18" s="12"/>
      <c r="K18" s="25" t="s">
        <v>9</v>
      </c>
      <c r="L18" s="26"/>
      <c r="M18" s="25" t="s">
        <v>10</v>
      </c>
      <c r="N18" s="26"/>
      <c r="O18" s="25" t="s">
        <v>12</v>
      </c>
      <c r="P18" s="26"/>
      <c r="Q18" s="25" t="s">
        <v>13</v>
      </c>
      <c r="R18" s="26"/>
      <c r="S18" s="25" t="s">
        <v>14</v>
      </c>
      <c r="T18" s="26"/>
      <c r="U18" s="12"/>
      <c r="V18" s="12"/>
    </row>
    <row r="19" spans="1:22">
      <c r="A19" s="13"/>
      <c r="B19" s="13"/>
      <c r="C19" s="14" t="s">
        <v>4</v>
      </c>
      <c r="D19" s="14"/>
      <c r="E19" s="13"/>
      <c r="F19" s="13"/>
      <c r="G19" s="13"/>
      <c r="H19" s="13"/>
      <c r="I19" s="13"/>
      <c r="J19" s="13"/>
      <c r="K19" s="27"/>
      <c r="L19" s="28"/>
      <c r="M19" s="27"/>
      <c r="N19" s="28"/>
      <c r="O19" s="27"/>
      <c r="P19" s="28"/>
      <c r="Q19" s="27"/>
      <c r="R19" s="28"/>
      <c r="S19" s="27"/>
      <c r="T19" s="28"/>
      <c r="U19" s="13"/>
      <c r="V19" s="13"/>
    </row>
    <row r="20" spans="1:22">
      <c r="A20" s="1">
        <v>1</v>
      </c>
      <c r="B20" s="1">
        <v>2</v>
      </c>
      <c r="C20" s="1">
        <v>3</v>
      </c>
      <c r="D20" s="1">
        <v>4</v>
      </c>
      <c r="E20" s="1">
        <v>5</v>
      </c>
      <c r="F20" s="1">
        <v>6</v>
      </c>
      <c r="G20" s="1">
        <v>7</v>
      </c>
      <c r="H20" s="1">
        <v>8</v>
      </c>
      <c r="I20" s="1">
        <v>9</v>
      </c>
      <c r="J20" s="1">
        <v>10</v>
      </c>
      <c r="K20" s="1">
        <v>11</v>
      </c>
      <c r="L20" s="1">
        <v>12</v>
      </c>
      <c r="M20" s="1">
        <v>13</v>
      </c>
      <c r="N20" s="1">
        <v>14</v>
      </c>
      <c r="O20" s="1">
        <v>15</v>
      </c>
      <c r="P20" s="1">
        <v>16</v>
      </c>
      <c r="Q20" s="1">
        <v>17</v>
      </c>
      <c r="R20" s="1">
        <v>18</v>
      </c>
      <c r="S20" s="1">
        <v>19</v>
      </c>
      <c r="T20" s="1">
        <v>20</v>
      </c>
      <c r="U20" s="1">
        <v>21</v>
      </c>
      <c r="V20" s="1">
        <v>22</v>
      </c>
    </row>
    <row r="21" spans="1:22">
      <c r="A21" s="15" t="s">
        <v>19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7"/>
    </row>
    <row r="22" spans="1:22" ht="30">
      <c r="A22" s="1">
        <v>168</v>
      </c>
      <c r="B22" s="1" t="s">
        <v>41</v>
      </c>
      <c r="C22" s="1">
        <v>155</v>
      </c>
      <c r="D22" s="1">
        <v>205</v>
      </c>
      <c r="E22" s="1">
        <v>2.3199999999999998</v>
      </c>
      <c r="F22" s="1">
        <v>3.09</v>
      </c>
      <c r="G22" s="1">
        <v>3.96</v>
      </c>
      <c r="H22" s="1">
        <v>4.07</v>
      </c>
      <c r="I22" s="1">
        <v>24.08</v>
      </c>
      <c r="J22" s="1">
        <v>32.090000000000003</v>
      </c>
      <c r="K22" s="1">
        <v>4.5</v>
      </c>
      <c r="L22" s="1">
        <v>5.7</v>
      </c>
      <c r="M22" s="1">
        <v>0.34</v>
      </c>
      <c r="N22" s="1">
        <v>0.45</v>
      </c>
      <c r="O22" s="1">
        <v>0.02</v>
      </c>
      <c r="P22" s="1">
        <v>0.03</v>
      </c>
      <c r="Q22" s="1">
        <v>0.02</v>
      </c>
      <c r="R22" s="1">
        <v>0.02</v>
      </c>
      <c r="S22" s="1"/>
      <c r="T22" s="1"/>
      <c r="U22" s="1">
        <v>141</v>
      </c>
      <c r="V22" s="1">
        <v>177</v>
      </c>
    </row>
    <row r="23" spans="1:22">
      <c r="A23" s="1">
        <v>397</v>
      </c>
      <c r="B23" s="1" t="s">
        <v>42</v>
      </c>
      <c r="C23" s="1">
        <v>150</v>
      </c>
      <c r="D23" s="1">
        <v>180</v>
      </c>
      <c r="E23" s="1">
        <v>3.15</v>
      </c>
      <c r="F23" s="1">
        <v>3.67</v>
      </c>
      <c r="G23" s="1">
        <v>2.72</v>
      </c>
      <c r="H23" s="1">
        <v>3.19</v>
      </c>
      <c r="I23" s="1">
        <v>12.9</v>
      </c>
      <c r="J23" s="1">
        <v>15.8</v>
      </c>
      <c r="K23" s="1">
        <v>114</v>
      </c>
      <c r="L23" s="1">
        <v>137</v>
      </c>
      <c r="M23" s="1">
        <v>0.41</v>
      </c>
      <c r="N23" s="1">
        <v>0.43</v>
      </c>
      <c r="O23" s="1">
        <v>0.04</v>
      </c>
      <c r="P23" s="1">
        <v>0.05</v>
      </c>
      <c r="Q23" s="1">
        <v>0.14000000000000001</v>
      </c>
      <c r="R23" s="1">
        <v>0.17</v>
      </c>
      <c r="S23" s="1">
        <v>1.2</v>
      </c>
      <c r="T23" s="1">
        <v>1.43</v>
      </c>
      <c r="U23" s="1">
        <v>89</v>
      </c>
      <c r="V23" s="1">
        <v>107</v>
      </c>
    </row>
    <row r="24" spans="1:22" ht="30">
      <c r="A24" s="1">
        <v>1</v>
      </c>
      <c r="B24" s="1" t="s">
        <v>21</v>
      </c>
      <c r="C24" s="1">
        <v>40</v>
      </c>
      <c r="D24" s="1"/>
      <c r="E24" s="1">
        <v>2.4500000000000002</v>
      </c>
      <c r="F24" s="1"/>
      <c r="G24" s="1">
        <v>7.53</v>
      </c>
      <c r="H24" s="1"/>
      <c r="I24" s="1">
        <v>14.6</v>
      </c>
      <c r="J24" s="1"/>
      <c r="K24" s="1">
        <v>9.3000000000000007</v>
      </c>
      <c r="L24" s="1"/>
      <c r="M24" s="1">
        <v>0.62</v>
      </c>
      <c r="N24" s="1"/>
      <c r="O24" s="1">
        <v>0.05</v>
      </c>
      <c r="P24" s="1"/>
      <c r="Q24" s="1"/>
      <c r="R24" s="1"/>
      <c r="S24" s="1"/>
      <c r="T24" s="1"/>
      <c r="U24" s="1">
        <v>136</v>
      </c>
      <c r="V24" s="1"/>
    </row>
    <row r="25" spans="1:22">
      <c r="A25" s="1">
        <v>3</v>
      </c>
      <c r="B25" s="1" t="s">
        <v>43</v>
      </c>
      <c r="C25" s="1"/>
      <c r="D25" s="1">
        <v>60</v>
      </c>
      <c r="E25" s="1"/>
      <c r="F25" s="1">
        <v>6.68</v>
      </c>
      <c r="G25" s="1"/>
      <c r="H25" s="1">
        <v>8.4499999999999993</v>
      </c>
      <c r="I25" s="1"/>
      <c r="J25" s="1">
        <v>19.39</v>
      </c>
      <c r="K25" s="1"/>
      <c r="L25" s="1">
        <v>142.4</v>
      </c>
      <c r="M25" s="1"/>
      <c r="N25" s="1">
        <v>0.96</v>
      </c>
      <c r="O25" s="1"/>
      <c r="P25" s="1">
        <v>7.0000000000000007E-2</v>
      </c>
      <c r="Q25" s="1"/>
      <c r="R25" s="1">
        <v>0.08</v>
      </c>
      <c r="S25" s="1"/>
      <c r="T25" s="1">
        <v>0.11</v>
      </c>
      <c r="U25" s="1"/>
      <c r="V25" s="1">
        <v>180</v>
      </c>
    </row>
    <row r="26" spans="1:22">
      <c r="A26" s="18" t="s">
        <v>24</v>
      </c>
      <c r="B26" s="19"/>
      <c r="C26" s="6"/>
      <c r="D26" s="6"/>
      <c r="E26" s="6">
        <f t="shared" ref="E26:V26" si="0">SUM(E22:E25)</f>
        <v>7.92</v>
      </c>
      <c r="F26" s="6">
        <f t="shared" si="0"/>
        <v>13.44</v>
      </c>
      <c r="G26" s="6">
        <f t="shared" si="0"/>
        <v>14.21</v>
      </c>
      <c r="H26" s="6">
        <f t="shared" si="0"/>
        <v>15.709999999999999</v>
      </c>
      <c r="I26" s="6">
        <f t="shared" si="0"/>
        <v>51.58</v>
      </c>
      <c r="J26" s="6">
        <f t="shared" si="0"/>
        <v>67.28</v>
      </c>
      <c r="K26" s="6">
        <f t="shared" si="0"/>
        <v>127.8</v>
      </c>
      <c r="L26" s="6">
        <f t="shared" si="0"/>
        <v>285.10000000000002</v>
      </c>
      <c r="M26" s="6">
        <f t="shared" si="0"/>
        <v>1.37</v>
      </c>
      <c r="N26" s="6">
        <f t="shared" si="0"/>
        <v>1.8399999999999999</v>
      </c>
      <c r="O26" s="6">
        <f t="shared" si="0"/>
        <v>0.11</v>
      </c>
      <c r="P26" s="6">
        <f t="shared" si="0"/>
        <v>0.15000000000000002</v>
      </c>
      <c r="Q26" s="6">
        <f t="shared" si="0"/>
        <v>0.16</v>
      </c>
      <c r="R26" s="6">
        <f t="shared" si="0"/>
        <v>0.27</v>
      </c>
      <c r="S26" s="6">
        <f t="shared" si="0"/>
        <v>1.2</v>
      </c>
      <c r="T26" s="6">
        <f t="shared" si="0"/>
        <v>1.54</v>
      </c>
      <c r="U26" s="6">
        <f t="shared" si="0"/>
        <v>366</v>
      </c>
      <c r="V26" s="6">
        <f t="shared" si="0"/>
        <v>464</v>
      </c>
    </row>
    <row r="27" spans="1:2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>
      <c r="A28" s="15" t="s">
        <v>25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7"/>
    </row>
    <row r="29" spans="1:22">
      <c r="A29" s="1"/>
      <c r="B29" s="1" t="s">
        <v>44</v>
      </c>
      <c r="C29" s="1">
        <v>150</v>
      </c>
      <c r="D29" s="1">
        <v>180</v>
      </c>
      <c r="E29" s="1">
        <v>0.75</v>
      </c>
      <c r="F29" s="1">
        <v>0.9</v>
      </c>
      <c r="G29" s="1"/>
      <c r="H29" s="1"/>
      <c r="I29" s="1">
        <v>19.05</v>
      </c>
      <c r="J29" s="1">
        <v>22.8</v>
      </c>
      <c r="K29" s="1">
        <v>30</v>
      </c>
      <c r="L29" s="1">
        <v>36</v>
      </c>
      <c r="M29" s="1">
        <v>0.3</v>
      </c>
      <c r="N29" s="1">
        <v>0.36</v>
      </c>
      <c r="O29" s="1">
        <v>0.03</v>
      </c>
      <c r="P29" s="1">
        <v>0.04</v>
      </c>
      <c r="Q29" s="1">
        <v>0.06</v>
      </c>
      <c r="R29" s="1">
        <v>7.0000000000000007E-2</v>
      </c>
      <c r="S29" s="1">
        <v>6</v>
      </c>
      <c r="T29" s="1">
        <v>7.2</v>
      </c>
      <c r="U29" s="1">
        <v>79</v>
      </c>
      <c r="V29" s="1">
        <v>95</v>
      </c>
    </row>
    <row r="30" spans="1:22">
      <c r="A30" s="20" t="s">
        <v>27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2"/>
    </row>
    <row r="31" spans="1:22">
      <c r="A31" s="1">
        <v>36</v>
      </c>
      <c r="B31" s="1" t="s">
        <v>40</v>
      </c>
      <c r="C31" s="1">
        <v>40</v>
      </c>
      <c r="D31" s="1">
        <v>60</v>
      </c>
      <c r="E31" s="1">
        <v>0.56999999999999995</v>
      </c>
      <c r="F31" s="1">
        <v>0.86</v>
      </c>
      <c r="G31" s="1">
        <v>2.4</v>
      </c>
      <c r="H31" s="1">
        <v>3.65</v>
      </c>
      <c r="I31" s="1">
        <v>3.35</v>
      </c>
      <c r="J31" s="1">
        <v>5.0199999999999996</v>
      </c>
      <c r="K31" s="1">
        <v>14.1</v>
      </c>
      <c r="L31" s="1">
        <v>21.1</v>
      </c>
      <c r="M31" s="1">
        <v>0.5</v>
      </c>
      <c r="N31" s="1">
        <v>0.8</v>
      </c>
      <c r="O31" s="1">
        <v>7.0000000000000007E-2</v>
      </c>
      <c r="P31" s="1">
        <v>0.1</v>
      </c>
      <c r="Q31" s="1">
        <v>0.02</v>
      </c>
      <c r="R31" s="1">
        <v>0.03</v>
      </c>
      <c r="S31" s="1">
        <v>3.8</v>
      </c>
      <c r="T31" s="1">
        <v>5.7</v>
      </c>
      <c r="U31" s="1">
        <v>37</v>
      </c>
      <c r="V31" s="1">
        <v>56</v>
      </c>
    </row>
    <row r="32" spans="1:22">
      <c r="A32" s="1">
        <v>66</v>
      </c>
      <c r="B32" s="1" t="s">
        <v>45</v>
      </c>
      <c r="C32" s="1">
        <v>200</v>
      </c>
      <c r="D32" s="1">
        <v>250</v>
      </c>
      <c r="E32" s="1">
        <v>1.36</v>
      </c>
      <c r="F32" s="1">
        <v>1.7</v>
      </c>
      <c r="G32" s="1">
        <v>3.86</v>
      </c>
      <c r="H32" s="1">
        <v>4.82</v>
      </c>
      <c r="I32" s="1">
        <v>5.35</v>
      </c>
      <c r="J32" s="1">
        <v>6.69</v>
      </c>
      <c r="K32" s="1">
        <v>40.200000000000003</v>
      </c>
      <c r="L32" s="1">
        <v>50.2</v>
      </c>
      <c r="M32" s="1">
        <v>0.53</v>
      </c>
      <c r="N32" s="1">
        <v>0.66</v>
      </c>
      <c r="O32" s="1">
        <v>0.03</v>
      </c>
      <c r="P32" s="1">
        <v>0.04</v>
      </c>
      <c r="Q32" s="1">
        <v>0.03</v>
      </c>
      <c r="R32" s="1">
        <v>0.04</v>
      </c>
      <c r="S32" s="1">
        <v>16</v>
      </c>
      <c r="T32" s="1">
        <v>20</v>
      </c>
      <c r="U32" s="1">
        <v>62</v>
      </c>
      <c r="V32" s="1">
        <v>77</v>
      </c>
    </row>
    <row r="33" spans="1:22" ht="45">
      <c r="A33" s="1">
        <v>286</v>
      </c>
      <c r="B33" s="1" t="s">
        <v>48</v>
      </c>
      <c r="C33" s="1" t="s">
        <v>49</v>
      </c>
      <c r="D33" s="1" t="s">
        <v>50</v>
      </c>
      <c r="E33" s="1">
        <v>8.83</v>
      </c>
      <c r="F33" s="1">
        <v>11.8</v>
      </c>
      <c r="G33" s="1">
        <v>9.68</v>
      </c>
      <c r="H33" s="1">
        <v>12.9</v>
      </c>
      <c r="I33" s="1">
        <v>11.2</v>
      </c>
      <c r="J33" s="1">
        <v>14.9</v>
      </c>
      <c r="K33" s="1">
        <v>43.3</v>
      </c>
      <c r="L33" s="1">
        <v>57.8</v>
      </c>
      <c r="M33" s="1">
        <v>0.05</v>
      </c>
      <c r="N33" s="1">
        <v>1.27</v>
      </c>
      <c r="O33" s="1">
        <v>0.06</v>
      </c>
      <c r="P33" s="1">
        <v>7.0000000000000007E-2</v>
      </c>
      <c r="Q33" s="1">
        <v>0.1</v>
      </c>
      <c r="R33" s="1">
        <v>0.2</v>
      </c>
      <c r="S33" s="1">
        <v>0.85</v>
      </c>
      <c r="T33" s="1">
        <v>1.1299999999999999</v>
      </c>
      <c r="U33" s="1">
        <v>167</v>
      </c>
      <c r="V33" s="1">
        <v>223</v>
      </c>
    </row>
    <row r="34" spans="1:22" ht="30">
      <c r="A34" s="1">
        <v>205</v>
      </c>
      <c r="B34" s="1" t="s">
        <v>46</v>
      </c>
      <c r="C34" s="1">
        <v>155</v>
      </c>
      <c r="D34" s="1">
        <v>205</v>
      </c>
      <c r="E34" s="1">
        <v>5.68</v>
      </c>
      <c r="F34" s="1">
        <v>7.51</v>
      </c>
      <c r="G34" s="1">
        <v>4.3600000000000003</v>
      </c>
      <c r="H34" s="1">
        <v>5.77</v>
      </c>
      <c r="I34" s="1">
        <v>27.3</v>
      </c>
      <c r="J34" s="1">
        <v>36.1</v>
      </c>
      <c r="K34" s="1">
        <v>5</v>
      </c>
      <c r="L34" s="1">
        <v>6.61</v>
      </c>
      <c r="M34" s="1">
        <v>1.1399999999999999</v>
      </c>
      <c r="N34" s="1">
        <v>1.56</v>
      </c>
      <c r="O34" s="1">
        <v>0.06</v>
      </c>
      <c r="P34" s="1">
        <v>0.08</v>
      </c>
      <c r="Q34" s="1">
        <v>0.03</v>
      </c>
      <c r="R34" s="1">
        <v>0.04</v>
      </c>
      <c r="S34" s="1"/>
      <c r="T34" s="1"/>
      <c r="U34" s="1">
        <v>170</v>
      </c>
      <c r="V34" s="1">
        <v>225</v>
      </c>
    </row>
    <row r="35" spans="1:22">
      <c r="A35" s="1">
        <v>383</v>
      </c>
      <c r="B35" s="1" t="s">
        <v>47</v>
      </c>
      <c r="C35" s="1">
        <v>150</v>
      </c>
      <c r="D35" s="1">
        <v>180</v>
      </c>
      <c r="E35" s="1">
        <v>7.0000000000000007E-2</v>
      </c>
      <c r="F35" s="1">
        <v>0.08</v>
      </c>
      <c r="G35" s="1"/>
      <c r="H35" s="1"/>
      <c r="I35" s="1">
        <v>16.7</v>
      </c>
      <c r="J35" s="1">
        <v>20</v>
      </c>
      <c r="K35" s="1">
        <v>7.9</v>
      </c>
      <c r="L35" s="1">
        <v>9.4</v>
      </c>
      <c r="M35" s="1">
        <v>0.22</v>
      </c>
      <c r="N35" s="1">
        <v>0.26</v>
      </c>
      <c r="O35" s="1"/>
      <c r="P35" s="1"/>
      <c r="Q35" s="1">
        <v>0.04</v>
      </c>
      <c r="R35" s="1">
        <v>0.04</v>
      </c>
      <c r="S35" s="1">
        <v>0.05</v>
      </c>
      <c r="T35" s="1">
        <v>7.0000000000000007E-2</v>
      </c>
      <c r="U35" s="1">
        <v>67</v>
      </c>
      <c r="V35" s="1">
        <v>80</v>
      </c>
    </row>
    <row r="36" spans="1:22">
      <c r="A36" s="1"/>
      <c r="B36" s="1" t="s">
        <v>32</v>
      </c>
      <c r="C36" s="1">
        <v>30</v>
      </c>
      <c r="D36" s="1">
        <v>50</v>
      </c>
      <c r="E36" s="1">
        <v>2.37</v>
      </c>
      <c r="F36" s="1">
        <v>3.95</v>
      </c>
      <c r="G36" s="1">
        <v>0.3</v>
      </c>
      <c r="H36" s="1">
        <v>0.5</v>
      </c>
      <c r="I36" s="1">
        <v>14.4</v>
      </c>
      <c r="J36" s="1">
        <v>24.1</v>
      </c>
      <c r="K36" s="1">
        <v>6.9</v>
      </c>
      <c r="L36" s="1">
        <v>11.5</v>
      </c>
      <c r="M36" s="1">
        <v>0.6</v>
      </c>
      <c r="N36" s="1">
        <v>1</v>
      </c>
      <c r="O36" s="1">
        <v>0.05</v>
      </c>
      <c r="P36" s="1">
        <v>0.08</v>
      </c>
      <c r="Q36" s="1">
        <v>0.02</v>
      </c>
      <c r="R36" s="1">
        <v>0.03</v>
      </c>
      <c r="S36" s="1"/>
      <c r="T36" s="1"/>
      <c r="U36" s="1">
        <v>71</v>
      </c>
      <c r="V36" s="1">
        <v>118</v>
      </c>
    </row>
    <row r="37" spans="1:22">
      <c r="A37" s="18" t="s">
        <v>33</v>
      </c>
      <c r="B37" s="19"/>
      <c r="C37" s="6">
        <f>SUM(C31:C36)</f>
        <v>575</v>
      </c>
      <c r="D37" s="6">
        <f t="shared" ref="D37:V37" si="1">SUM(D31:D36)</f>
        <v>745</v>
      </c>
      <c r="E37" s="6">
        <f t="shared" si="1"/>
        <v>18.88</v>
      </c>
      <c r="F37" s="6">
        <f t="shared" si="1"/>
        <v>25.9</v>
      </c>
      <c r="G37" s="6">
        <f t="shared" si="1"/>
        <v>20.6</v>
      </c>
      <c r="H37" s="6">
        <f t="shared" si="1"/>
        <v>27.64</v>
      </c>
      <c r="I37" s="6">
        <f t="shared" si="1"/>
        <v>78.300000000000011</v>
      </c>
      <c r="J37" s="6">
        <f t="shared" si="1"/>
        <v>106.81</v>
      </c>
      <c r="K37" s="6">
        <f t="shared" si="1"/>
        <v>117.4</v>
      </c>
      <c r="L37" s="6">
        <f t="shared" si="1"/>
        <v>156.61000000000004</v>
      </c>
      <c r="M37" s="6">
        <f t="shared" si="1"/>
        <v>3.04</v>
      </c>
      <c r="N37" s="6">
        <f t="shared" si="1"/>
        <v>5.55</v>
      </c>
      <c r="O37" s="6">
        <f t="shared" si="1"/>
        <v>0.27</v>
      </c>
      <c r="P37" s="6">
        <f t="shared" si="1"/>
        <v>0.37000000000000005</v>
      </c>
      <c r="Q37" s="6">
        <f t="shared" si="1"/>
        <v>0.24000000000000002</v>
      </c>
      <c r="R37" s="6">
        <f t="shared" si="1"/>
        <v>0.38</v>
      </c>
      <c r="S37" s="6">
        <f t="shared" si="1"/>
        <v>20.700000000000003</v>
      </c>
      <c r="T37" s="6">
        <f t="shared" si="1"/>
        <v>26.9</v>
      </c>
      <c r="U37" s="6">
        <f t="shared" si="1"/>
        <v>574</v>
      </c>
      <c r="V37" s="6">
        <f t="shared" si="1"/>
        <v>779</v>
      </c>
    </row>
    <row r="38" spans="1:2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>
      <c r="A39" s="15" t="s">
        <v>34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7"/>
    </row>
    <row r="40" spans="1:22">
      <c r="A40" s="1">
        <v>466</v>
      </c>
      <c r="B40" s="1" t="s">
        <v>51</v>
      </c>
      <c r="C40" s="1">
        <v>25</v>
      </c>
      <c r="D40" s="1">
        <v>50</v>
      </c>
      <c r="E40" s="1">
        <v>1.94</v>
      </c>
      <c r="F40" s="1">
        <v>3.88</v>
      </c>
      <c r="G40" s="1">
        <v>1.18</v>
      </c>
      <c r="H40" s="1">
        <v>2.36</v>
      </c>
      <c r="I40" s="1">
        <v>13.07</v>
      </c>
      <c r="J40" s="1">
        <v>26.13</v>
      </c>
      <c r="K40" s="1">
        <v>5.5</v>
      </c>
      <c r="L40" s="1">
        <v>11</v>
      </c>
      <c r="M40" s="1">
        <v>0.34</v>
      </c>
      <c r="N40" s="1">
        <v>0.69</v>
      </c>
      <c r="O40" s="1">
        <v>0.03</v>
      </c>
      <c r="P40" s="1">
        <v>7.0000000000000007E-2</v>
      </c>
      <c r="Q40" s="1">
        <v>0.02</v>
      </c>
      <c r="R40" s="1">
        <v>0.04</v>
      </c>
      <c r="S40" s="1"/>
      <c r="T40" s="1"/>
      <c r="U40" s="1">
        <v>71</v>
      </c>
      <c r="V40" s="1">
        <v>141</v>
      </c>
    </row>
    <row r="41" spans="1:22">
      <c r="A41" s="1">
        <v>400</v>
      </c>
      <c r="B41" s="1" t="s">
        <v>52</v>
      </c>
      <c r="C41" s="1">
        <v>150</v>
      </c>
      <c r="D41" s="1">
        <v>180</v>
      </c>
      <c r="E41" s="1">
        <v>4.58</v>
      </c>
      <c r="F41" s="1">
        <v>5.48</v>
      </c>
      <c r="G41" s="1">
        <v>4.08</v>
      </c>
      <c r="H41" s="1">
        <v>4.88</v>
      </c>
      <c r="I41" s="1">
        <v>7.58</v>
      </c>
      <c r="J41" s="1">
        <v>9.07</v>
      </c>
      <c r="K41" s="1">
        <v>189</v>
      </c>
      <c r="L41" s="1">
        <v>226</v>
      </c>
      <c r="M41" s="1">
        <v>0.16</v>
      </c>
      <c r="N41" s="1">
        <v>0.19</v>
      </c>
      <c r="O41" s="1">
        <v>0.06</v>
      </c>
      <c r="P41" s="1">
        <v>7.0000000000000007E-2</v>
      </c>
      <c r="Q41" s="1">
        <v>0.24</v>
      </c>
      <c r="R41" s="1">
        <v>0.28000000000000003</v>
      </c>
      <c r="S41" s="1">
        <v>2.0499999999999998</v>
      </c>
      <c r="T41" s="1">
        <v>2.46</v>
      </c>
      <c r="U41" s="1">
        <v>85</v>
      </c>
      <c r="V41" s="1">
        <v>102</v>
      </c>
    </row>
    <row r="42" spans="1:22">
      <c r="A42" s="18" t="s">
        <v>37</v>
      </c>
      <c r="B42" s="19"/>
      <c r="C42" s="6">
        <f>SUM(C40:C41)</f>
        <v>175</v>
      </c>
      <c r="D42" s="6">
        <f t="shared" ref="D42:V42" si="2">SUM(D40:D41)</f>
        <v>230</v>
      </c>
      <c r="E42" s="6">
        <f t="shared" si="2"/>
        <v>6.52</v>
      </c>
      <c r="F42" s="6">
        <f t="shared" si="2"/>
        <v>9.36</v>
      </c>
      <c r="G42" s="6">
        <f t="shared" si="2"/>
        <v>5.26</v>
      </c>
      <c r="H42" s="6">
        <f t="shared" si="2"/>
        <v>7.24</v>
      </c>
      <c r="I42" s="6">
        <f t="shared" si="2"/>
        <v>20.65</v>
      </c>
      <c r="J42" s="6">
        <f t="shared" si="2"/>
        <v>35.200000000000003</v>
      </c>
      <c r="K42" s="6">
        <f t="shared" si="2"/>
        <v>194.5</v>
      </c>
      <c r="L42" s="6">
        <f t="shared" si="2"/>
        <v>237</v>
      </c>
      <c r="M42" s="6">
        <f t="shared" si="2"/>
        <v>0.5</v>
      </c>
      <c r="N42" s="6">
        <f t="shared" si="2"/>
        <v>0.87999999999999989</v>
      </c>
      <c r="O42" s="6">
        <f t="shared" si="2"/>
        <v>0.09</v>
      </c>
      <c r="P42" s="6">
        <f t="shared" si="2"/>
        <v>0.14000000000000001</v>
      </c>
      <c r="Q42" s="6">
        <f t="shared" si="2"/>
        <v>0.26</v>
      </c>
      <c r="R42" s="6">
        <f t="shared" si="2"/>
        <v>0.32</v>
      </c>
      <c r="S42" s="6">
        <f t="shared" si="2"/>
        <v>2.0499999999999998</v>
      </c>
      <c r="T42" s="6">
        <f t="shared" si="2"/>
        <v>2.46</v>
      </c>
      <c r="U42" s="6">
        <f t="shared" si="2"/>
        <v>156</v>
      </c>
      <c r="V42" s="6">
        <f t="shared" si="2"/>
        <v>243</v>
      </c>
    </row>
    <row r="43" spans="1:22" ht="18.75">
      <c r="A43" s="7"/>
      <c r="B43" s="7" t="s">
        <v>38</v>
      </c>
      <c r="C43" s="7">
        <f>C26+C37+C42</f>
        <v>750</v>
      </c>
      <c r="D43" s="7">
        <f t="shared" ref="D43:V43" si="3">D26+D37+D42</f>
        <v>975</v>
      </c>
      <c r="E43" s="7">
        <f t="shared" si="3"/>
        <v>33.319999999999993</v>
      </c>
      <c r="F43" s="7">
        <f t="shared" si="3"/>
        <v>48.699999999999996</v>
      </c>
      <c r="G43" s="7">
        <f t="shared" si="3"/>
        <v>40.07</v>
      </c>
      <c r="H43" s="7">
        <f t="shared" si="3"/>
        <v>50.59</v>
      </c>
      <c r="I43" s="7">
        <f t="shared" si="3"/>
        <v>150.53</v>
      </c>
      <c r="J43" s="7">
        <f t="shared" si="3"/>
        <v>209.29000000000002</v>
      </c>
      <c r="K43" s="7">
        <f t="shared" si="3"/>
        <v>439.7</v>
      </c>
      <c r="L43" s="7">
        <f t="shared" si="3"/>
        <v>678.71</v>
      </c>
      <c r="M43" s="7">
        <f t="shared" si="3"/>
        <v>4.91</v>
      </c>
      <c r="N43" s="7">
        <f t="shared" si="3"/>
        <v>8.27</v>
      </c>
      <c r="O43" s="7">
        <f t="shared" si="3"/>
        <v>0.47</v>
      </c>
      <c r="P43" s="7">
        <f t="shared" si="3"/>
        <v>0.66</v>
      </c>
      <c r="Q43" s="7">
        <f t="shared" si="3"/>
        <v>0.66</v>
      </c>
      <c r="R43" s="7">
        <f t="shared" si="3"/>
        <v>0.97</v>
      </c>
      <c r="S43" s="7">
        <f t="shared" si="3"/>
        <v>23.950000000000003</v>
      </c>
      <c r="T43" s="7">
        <f t="shared" si="3"/>
        <v>30.9</v>
      </c>
      <c r="U43" s="7">
        <f t="shared" si="3"/>
        <v>1096</v>
      </c>
      <c r="V43" s="7">
        <f t="shared" si="3"/>
        <v>1486</v>
      </c>
    </row>
    <row r="44" spans="1:22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</row>
    <row r="45" spans="1:22">
      <c r="A45" s="2"/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>
      <c r="A46" s="12"/>
      <c r="B46" s="12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1"/>
      <c r="P46" s="14"/>
      <c r="Q46" s="14"/>
      <c r="R46" s="14"/>
      <c r="S46" s="14"/>
      <c r="T46" s="14"/>
      <c r="U46" s="1"/>
      <c r="V46" s="1"/>
    </row>
    <row r="47" spans="1:22">
      <c r="A47" s="24"/>
      <c r="B47" s="24"/>
      <c r="C47" s="1"/>
      <c r="D47" s="1"/>
      <c r="E47" s="12"/>
      <c r="F47" s="12"/>
      <c r="G47" s="12"/>
      <c r="H47" s="12"/>
      <c r="I47" s="12"/>
      <c r="J47" s="12"/>
      <c r="K47" s="25"/>
      <c r="L47" s="26"/>
      <c r="M47" s="25"/>
      <c r="N47" s="26"/>
      <c r="O47" s="25"/>
      <c r="P47" s="26"/>
      <c r="Q47" s="25"/>
      <c r="R47" s="26"/>
      <c r="S47" s="25"/>
      <c r="T47" s="26"/>
      <c r="U47" s="12"/>
      <c r="V47" s="12"/>
    </row>
    <row r="48" spans="1:22">
      <c r="A48" s="13"/>
      <c r="B48" s="13"/>
      <c r="C48" s="14"/>
      <c r="D48" s="14"/>
      <c r="E48" s="13"/>
      <c r="F48" s="13"/>
      <c r="G48" s="13"/>
      <c r="H48" s="13"/>
      <c r="I48" s="13"/>
      <c r="J48" s="13"/>
      <c r="K48" s="27"/>
      <c r="L48" s="28"/>
      <c r="M48" s="27"/>
      <c r="N48" s="28"/>
      <c r="O48" s="27"/>
      <c r="P48" s="28"/>
      <c r="Q48" s="27"/>
      <c r="R48" s="28"/>
      <c r="S48" s="27"/>
      <c r="T48" s="28"/>
      <c r="U48" s="13"/>
      <c r="V48" s="13"/>
    </row>
    <row r="49" spans="1:2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>
      <c r="A50" s="15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7"/>
    </row>
    <row r="51" spans="1:2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>
      <c r="A55" s="18"/>
      <c r="B55" s="19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>
      <c r="A57" s="15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7"/>
    </row>
    <row r="58" spans="1:2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2"/>
    </row>
    <row r="60" spans="1:2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>
      <c r="A65" s="18"/>
      <c r="B65" s="19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>
      <c r="A67" s="15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7"/>
    </row>
    <row r="68" spans="1:2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>
      <c r="A71" s="18"/>
      <c r="B71" s="19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18.7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</row>
    <row r="74" spans="1:22">
      <c r="A74" s="2"/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>
      <c r="A75" s="12"/>
      <c r="B75" s="12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1"/>
      <c r="P75" s="14"/>
      <c r="Q75" s="14"/>
      <c r="R75" s="14"/>
      <c r="S75" s="14"/>
      <c r="T75" s="14"/>
      <c r="U75" s="1"/>
      <c r="V75" s="1"/>
    </row>
    <row r="76" spans="1:22">
      <c r="A76" s="24"/>
      <c r="B76" s="24"/>
      <c r="C76" s="1"/>
      <c r="D76" s="1"/>
      <c r="E76" s="12"/>
      <c r="F76" s="12"/>
      <c r="G76" s="12"/>
      <c r="H76" s="12"/>
      <c r="I76" s="12"/>
      <c r="J76" s="12"/>
      <c r="K76" s="25"/>
      <c r="L76" s="26"/>
      <c r="M76" s="25"/>
      <c r="N76" s="26"/>
      <c r="O76" s="25"/>
      <c r="P76" s="26"/>
      <c r="Q76" s="25"/>
      <c r="R76" s="26"/>
      <c r="S76" s="25"/>
      <c r="T76" s="26"/>
      <c r="U76" s="12"/>
      <c r="V76" s="12"/>
    </row>
    <row r="77" spans="1:22">
      <c r="A77" s="13"/>
      <c r="B77" s="13"/>
      <c r="C77" s="14"/>
      <c r="D77" s="14"/>
      <c r="E77" s="13"/>
      <c r="F77" s="13"/>
      <c r="G77" s="13"/>
      <c r="H77" s="13"/>
      <c r="I77" s="13"/>
      <c r="J77" s="13"/>
      <c r="K77" s="27"/>
      <c r="L77" s="28"/>
      <c r="M77" s="27"/>
      <c r="N77" s="28"/>
      <c r="O77" s="27"/>
      <c r="P77" s="28"/>
      <c r="Q77" s="27"/>
      <c r="R77" s="28"/>
      <c r="S77" s="27"/>
      <c r="T77" s="28"/>
      <c r="U77" s="13"/>
      <c r="V77" s="13"/>
    </row>
    <row r="78" spans="1:2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>
      <c r="A79" s="15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7"/>
    </row>
    <row r="80" spans="1:2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>
      <c r="A84" s="18"/>
      <c r="B84" s="19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>
      <c r="A86" s="15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7"/>
    </row>
    <row r="87" spans="1:2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2"/>
    </row>
    <row r="89" spans="1:2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>
      <c r="A91" s="1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>
      <c r="A95" s="18"/>
      <c r="B95" s="19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>
      <c r="A97" s="15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7"/>
    </row>
    <row r="98" spans="1:2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>
      <c r="A101" s="18"/>
      <c r="B101" s="19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8.7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</row>
    <row r="104" spans="1:22">
      <c r="A104" s="2"/>
      <c r="B104" s="2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>
      <c r="A105" s="12"/>
      <c r="B105" s="12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1"/>
      <c r="P105" s="14"/>
      <c r="Q105" s="14"/>
      <c r="R105" s="14"/>
      <c r="S105" s="14"/>
      <c r="T105" s="14"/>
      <c r="U105" s="1"/>
      <c r="V105" s="1"/>
    </row>
    <row r="106" spans="1:22">
      <c r="A106" s="24"/>
      <c r="B106" s="24"/>
      <c r="C106" s="1"/>
      <c r="D106" s="1"/>
      <c r="E106" s="12"/>
      <c r="F106" s="12"/>
      <c r="G106" s="12"/>
      <c r="H106" s="12"/>
      <c r="I106" s="12"/>
      <c r="J106" s="12"/>
      <c r="K106" s="25"/>
      <c r="L106" s="26"/>
      <c r="M106" s="25"/>
      <c r="N106" s="26"/>
      <c r="O106" s="25"/>
      <c r="P106" s="26"/>
      <c r="Q106" s="25"/>
      <c r="R106" s="26"/>
      <c r="S106" s="25"/>
      <c r="T106" s="26"/>
      <c r="U106" s="12"/>
      <c r="V106" s="12"/>
    </row>
    <row r="107" spans="1:22">
      <c r="A107" s="13"/>
      <c r="B107" s="13"/>
      <c r="C107" s="14"/>
      <c r="D107" s="14"/>
      <c r="E107" s="13"/>
      <c r="F107" s="13"/>
      <c r="G107" s="13"/>
      <c r="H107" s="13"/>
      <c r="I107" s="13"/>
      <c r="J107" s="13"/>
      <c r="K107" s="27"/>
      <c r="L107" s="28"/>
      <c r="M107" s="27"/>
      <c r="N107" s="28"/>
      <c r="O107" s="27"/>
      <c r="P107" s="28"/>
      <c r="Q107" s="27"/>
      <c r="R107" s="28"/>
      <c r="S107" s="27"/>
      <c r="T107" s="28"/>
      <c r="U107" s="13"/>
      <c r="V107" s="13"/>
    </row>
    <row r="108" spans="1:2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>
      <c r="A109" s="15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7"/>
    </row>
    <row r="110" spans="1:2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>
      <c r="A114" s="18"/>
      <c r="B114" s="19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>
      <c r="A116" s="15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7"/>
    </row>
    <row r="117" spans="1:2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2"/>
    </row>
    <row r="119" spans="1:2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>
      <c r="A121" s="1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>
      <c r="A125" s="18"/>
      <c r="B125" s="19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>
      <c r="A127" s="15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7"/>
    </row>
    <row r="128" spans="1:2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>
      <c r="A133" s="18"/>
      <c r="B133" s="19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8.7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</row>
    <row r="136" spans="1:22">
      <c r="A136" s="2"/>
      <c r="B136" s="2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>
      <c r="A137" s="12"/>
      <c r="B137" s="12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1"/>
      <c r="P137" s="14"/>
      <c r="Q137" s="14"/>
      <c r="R137" s="14"/>
      <c r="S137" s="14"/>
      <c r="T137" s="14"/>
      <c r="U137" s="1"/>
      <c r="V137" s="1"/>
    </row>
    <row r="138" spans="1:22">
      <c r="A138" s="24"/>
      <c r="B138" s="24"/>
      <c r="C138" s="1"/>
      <c r="D138" s="1"/>
      <c r="E138" s="12"/>
      <c r="F138" s="12"/>
      <c r="G138" s="12"/>
      <c r="H138" s="12"/>
      <c r="I138" s="12"/>
      <c r="J138" s="12"/>
      <c r="K138" s="25"/>
      <c r="L138" s="26"/>
      <c r="M138" s="25"/>
      <c r="N138" s="26"/>
      <c r="O138" s="25"/>
      <c r="P138" s="26"/>
      <c r="Q138" s="25"/>
      <c r="R138" s="26"/>
      <c r="S138" s="25"/>
      <c r="T138" s="26"/>
      <c r="U138" s="12"/>
      <c r="V138" s="12"/>
    </row>
    <row r="139" spans="1:22">
      <c r="A139" s="13"/>
      <c r="B139" s="13"/>
      <c r="C139" s="14"/>
      <c r="D139" s="14"/>
      <c r="E139" s="13"/>
      <c r="F139" s="13"/>
      <c r="G139" s="13"/>
      <c r="H139" s="13"/>
      <c r="I139" s="13"/>
      <c r="J139" s="13"/>
      <c r="K139" s="27"/>
      <c r="L139" s="28"/>
      <c r="M139" s="27"/>
      <c r="N139" s="28"/>
      <c r="O139" s="27"/>
      <c r="P139" s="28"/>
      <c r="Q139" s="27"/>
      <c r="R139" s="28"/>
      <c r="S139" s="27"/>
      <c r="T139" s="28"/>
      <c r="U139" s="13"/>
      <c r="V139" s="13"/>
    </row>
    <row r="140" spans="1:2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>
      <c r="A141" s="15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7"/>
    </row>
    <row r="142" spans="1:2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>
      <c r="A146" s="18"/>
      <c r="B146" s="19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>
      <c r="A148" s="15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7"/>
    </row>
    <row r="149" spans="1:2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>
      <c r="A150" s="20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2"/>
    </row>
    <row r="151" spans="1:2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>
      <c r="A153" s="1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>
      <c r="A157" s="18"/>
      <c r="B157" s="19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>
      <c r="A159" s="15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7"/>
    </row>
    <row r="160" spans="1:2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>
      <c r="A165" s="18"/>
      <c r="B165" s="19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8.7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</row>
    <row r="168" spans="1:22">
      <c r="A168" s="2"/>
      <c r="B168" s="2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>
      <c r="A169" s="12"/>
      <c r="B169" s="12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1"/>
      <c r="P169" s="14"/>
      <c r="Q169" s="14"/>
      <c r="R169" s="14"/>
      <c r="S169" s="14"/>
      <c r="T169" s="14"/>
      <c r="U169" s="1"/>
      <c r="V169" s="1"/>
    </row>
    <row r="170" spans="1:22">
      <c r="A170" s="24"/>
      <c r="B170" s="24"/>
      <c r="C170" s="1"/>
      <c r="D170" s="1"/>
      <c r="E170" s="12"/>
      <c r="F170" s="12"/>
      <c r="G170" s="12"/>
      <c r="H170" s="12"/>
      <c r="I170" s="12"/>
      <c r="J170" s="12"/>
      <c r="K170" s="25"/>
      <c r="L170" s="26"/>
      <c r="M170" s="25"/>
      <c r="N170" s="26"/>
      <c r="O170" s="25"/>
      <c r="P170" s="26"/>
      <c r="Q170" s="25"/>
      <c r="R170" s="26"/>
      <c r="S170" s="25"/>
      <c r="T170" s="26"/>
      <c r="U170" s="12"/>
      <c r="V170" s="12"/>
    </row>
    <row r="171" spans="1:22">
      <c r="A171" s="13"/>
      <c r="B171" s="13"/>
      <c r="C171" s="14"/>
      <c r="D171" s="14"/>
      <c r="E171" s="13"/>
      <c r="F171" s="13"/>
      <c r="G171" s="13"/>
      <c r="H171" s="13"/>
      <c r="I171" s="13"/>
      <c r="J171" s="13"/>
      <c r="K171" s="27"/>
      <c r="L171" s="28"/>
      <c r="M171" s="27"/>
      <c r="N171" s="28"/>
      <c r="O171" s="27"/>
      <c r="P171" s="28"/>
      <c r="Q171" s="27"/>
      <c r="R171" s="28"/>
      <c r="S171" s="27"/>
      <c r="T171" s="28"/>
      <c r="U171" s="13"/>
      <c r="V171" s="13"/>
    </row>
    <row r="172" spans="1:2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>
      <c r="A173" s="15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7"/>
    </row>
    <row r="174" spans="1:2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>
      <c r="A178" s="18"/>
      <c r="B178" s="19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>
      <c r="A180" s="15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7"/>
    </row>
    <row r="181" spans="1:2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>
      <c r="A182" s="20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2"/>
    </row>
    <row r="183" spans="1:2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>
      <c r="A185" s="1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>
      <c r="A190" s="18"/>
      <c r="B190" s="19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>
      <c r="A192" s="15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7"/>
    </row>
    <row r="193" spans="1:2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>
      <c r="A198" s="18"/>
      <c r="B198" s="19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8.7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</row>
    <row r="201" spans="1:22">
      <c r="A201" s="2"/>
      <c r="B201" s="2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>
      <c r="A202" s="12"/>
      <c r="B202" s="12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1"/>
      <c r="P202" s="14"/>
      <c r="Q202" s="14"/>
      <c r="R202" s="14"/>
      <c r="S202" s="14"/>
      <c r="T202" s="14"/>
      <c r="U202" s="1"/>
      <c r="V202" s="1"/>
    </row>
    <row r="203" spans="1:22">
      <c r="A203" s="24"/>
      <c r="B203" s="24"/>
      <c r="C203" s="1"/>
      <c r="D203" s="1"/>
      <c r="E203" s="12"/>
      <c r="F203" s="12"/>
      <c r="G203" s="12"/>
      <c r="H203" s="12"/>
      <c r="I203" s="12"/>
      <c r="J203" s="12"/>
      <c r="K203" s="25"/>
      <c r="L203" s="26"/>
      <c r="M203" s="25"/>
      <c r="N203" s="26"/>
      <c r="O203" s="25"/>
      <c r="P203" s="26"/>
      <c r="Q203" s="25"/>
      <c r="R203" s="26"/>
      <c r="S203" s="25"/>
      <c r="T203" s="26"/>
      <c r="U203" s="12"/>
      <c r="V203" s="12"/>
    </row>
    <row r="204" spans="1:22">
      <c r="A204" s="13"/>
      <c r="B204" s="13"/>
      <c r="C204" s="14"/>
      <c r="D204" s="14"/>
      <c r="E204" s="13"/>
      <c r="F204" s="13"/>
      <c r="G204" s="13"/>
      <c r="H204" s="13"/>
      <c r="I204" s="13"/>
      <c r="J204" s="13"/>
      <c r="K204" s="27"/>
      <c r="L204" s="28"/>
      <c r="M204" s="27"/>
      <c r="N204" s="28"/>
      <c r="O204" s="27"/>
      <c r="P204" s="28"/>
      <c r="Q204" s="27"/>
      <c r="R204" s="28"/>
      <c r="S204" s="27"/>
      <c r="T204" s="28"/>
      <c r="U204" s="13"/>
      <c r="V204" s="13"/>
    </row>
    <row r="205" spans="1:2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>
      <c r="A206" s="15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7"/>
    </row>
    <row r="207" spans="1:2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3">
      <c r="A211" s="18"/>
      <c r="B211" s="19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3">
      <c r="A213" s="15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7"/>
    </row>
    <row r="214" spans="1:2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8"/>
      <c r="W214" s="8"/>
    </row>
    <row r="215" spans="1:23">
      <c r="A215" s="20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2"/>
    </row>
    <row r="216" spans="1:2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3">
      <c r="A218" s="1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3">
      <c r="A223" s="18"/>
      <c r="B223" s="19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>
      <c r="A225" s="15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7"/>
    </row>
    <row r="226" spans="1:2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>
      <c r="A231" s="18"/>
      <c r="B231" s="19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8.7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</row>
    <row r="234" spans="1:22">
      <c r="A234" s="2"/>
      <c r="B234" s="2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>
      <c r="A235" s="12"/>
      <c r="B235" s="12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1"/>
      <c r="P235" s="14"/>
      <c r="Q235" s="14"/>
      <c r="R235" s="14"/>
      <c r="S235" s="14"/>
      <c r="T235" s="14"/>
      <c r="U235" s="1"/>
      <c r="V235" s="1"/>
    </row>
    <row r="236" spans="1:22">
      <c r="A236" s="24"/>
      <c r="B236" s="24"/>
      <c r="C236" s="1"/>
      <c r="D236" s="1"/>
      <c r="E236" s="12"/>
      <c r="F236" s="12"/>
      <c r="G236" s="12"/>
      <c r="H236" s="12"/>
      <c r="I236" s="12"/>
      <c r="J236" s="12"/>
      <c r="K236" s="25"/>
      <c r="L236" s="26"/>
      <c r="M236" s="25"/>
      <c r="N236" s="26"/>
      <c r="O236" s="25"/>
      <c r="P236" s="26"/>
      <c r="Q236" s="25"/>
      <c r="R236" s="26"/>
      <c r="S236" s="25"/>
      <c r="T236" s="26"/>
      <c r="U236" s="12"/>
      <c r="V236" s="12"/>
    </row>
    <row r="237" spans="1:22">
      <c r="A237" s="13"/>
      <c r="B237" s="13"/>
      <c r="C237" s="14"/>
      <c r="D237" s="14"/>
      <c r="E237" s="13"/>
      <c r="F237" s="13"/>
      <c r="G237" s="13"/>
      <c r="H237" s="13"/>
      <c r="I237" s="13"/>
      <c r="J237" s="13"/>
      <c r="K237" s="27"/>
      <c r="L237" s="28"/>
      <c r="M237" s="27"/>
      <c r="N237" s="28"/>
      <c r="O237" s="27"/>
      <c r="P237" s="28"/>
      <c r="Q237" s="27"/>
      <c r="R237" s="28"/>
      <c r="S237" s="27"/>
      <c r="T237" s="28"/>
      <c r="U237" s="13"/>
      <c r="V237" s="13"/>
    </row>
    <row r="238" spans="1:2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>
      <c r="A239" s="15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7"/>
    </row>
    <row r="240" spans="1:2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>
      <c r="A244" s="18"/>
      <c r="B244" s="19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>
      <c r="A246" s="15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7"/>
    </row>
    <row r="247" spans="1:2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>
      <c r="A248" s="20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2"/>
    </row>
    <row r="249" spans="1:2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>
      <c r="A251" s="1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>
      <c r="A256" s="18"/>
      <c r="B256" s="19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>
      <c r="A258" s="15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7"/>
    </row>
    <row r="259" spans="1:2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>
      <c r="A264" s="18"/>
      <c r="B264" s="19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8.7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</row>
    <row r="267" spans="1:22">
      <c r="A267" s="2"/>
      <c r="B267" s="2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>
      <c r="A268" s="12"/>
      <c r="B268" s="12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1"/>
      <c r="P268" s="14"/>
      <c r="Q268" s="14"/>
      <c r="R268" s="14"/>
      <c r="S268" s="14"/>
      <c r="T268" s="14"/>
      <c r="U268" s="1"/>
      <c r="V268" s="1"/>
    </row>
    <row r="269" spans="1:22">
      <c r="A269" s="24"/>
      <c r="B269" s="24"/>
      <c r="C269" s="1"/>
      <c r="D269" s="1"/>
      <c r="E269" s="12"/>
      <c r="F269" s="12"/>
      <c r="G269" s="12"/>
      <c r="H269" s="12"/>
      <c r="I269" s="12"/>
      <c r="J269" s="12"/>
      <c r="K269" s="25"/>
      <c r="L269" s="26"/>
      <c r="M269" s="25"/>
      <c r="N269" s="26"/>
      <c r="O269" s="25"/>
      <c r="P269" s="26"/>
      <c r="Q269" s="25"/>
      <c r="R269" s="26"/>
      <c r="S269" s="25"/>
      <c r="T269" s="26"/>
      <c r="U269" s="12"/>
      <c r="V269" s="12"/>
    </row>
    <row r="270" spans="1:22">
      <c r="A270" s="13"/>
      <c r="B270" s="13"/>
      <c r="C270" s="14"/>
      <c r="D270" s="14"/>
      <c r="E270" s="13"/>
      <c r="F270" s="13"/>
      <c r="G270" s="13"/>
      <c r="H270" s="13"/>
      <c r="I270" s="13"/>
      <c r="J270" s="13"/>
      <c r="K270" s="27"/>
      <c r="L270" s="28"/>
      <c r="M270" s="27"/>
      <c r="N270" s="28"/>
      <c r="O270" s="27"/>
      <c r="P270" s="28"/>
      <c r="Q270" s="27"/>
      <c r="R270" s="28"/>
      <c r="S270" s="27"/>
      <c r="T270" s="28"/>
      <c r="U270" s="13"/>
      <c r="V270" s="13"/>
    </row>
    <row r="271" spans="1:2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>
      <c r="A272" s="15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7"/>
    </row>
    <row r="273" spans="1:2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>
      <c r="A277" s="18"/>
      <c r="B277" s="19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>
      <c r="A279" s="15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7"/>
    </row>
    <row r="280" spans="1:2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>
      <c r="A281" s="20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2"/>
    </row>
    <row r="282" spans="1:2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>
      <c r="A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>
      <c r="A285" s="1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>
      <c r="A289" s="18"/>
      <c r="B289" s="19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>
      <c r="A291" s="15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7"/>
    </row>
    <row r="292" spans="1:2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>
      <c r="A297" s="18"/>
      <c r="B297" s="19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8.7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</row>
  </sheetData>
  <mergeCells count="279">
    <mergeCell ref="A11:V11"/>
    <mergeCell ref="A12:V12"/>
    <mergeCell ref="A13:V13"/>
    <mergeCell ref="Q2:V2"/>
    <mergeCell ref="Q3:V3"/>
    <mergeCell ref="Q4:V4"/>
    <mergeCell ref="Q5:V5"/>
    <mergeCell ref="A9:V9"/>
    <mergeCell ref="A10:V10"/>
    <mergeCell ref="A15:V15"/>
    <mergeCell ref="A17:A19"/>
    <mergeCell ref="B17:B19"/>
    <mergeCell ref="C17:D17"/>
    <mergeCell ref="E17:F17"/>
    <mergeCell ref="G17:H17"/>
    <mergeCell ref="I17:J17"/>
    <mergeCell ref="K17:N17"/>
    <mergeCell ref="P17:T17"/>
    <mergeCell ref="V18:V19"/>
    <mergeCell ref="C19:D19"/>
    <mergeCell ref="A21:V21"/>
    <mergeCell ref="A26:B26"/>
    <mergeCell ref="A28:V28"/>
    <mergeCell ref="A30:V30"/>
    <mergeCell ref="K18:L19"/>
    <mergeCell ref="M18:N19"/>
    <mergeCell ref="O18:P19"/>
    <mergeCell ref="Q18:R19"/>
    <mergeCell ref="S18:T19"/>
    <mergeCell ref="U18:U19"/>
    <mergeCell ref="E18:E19"/>
    <mergeCell ref="F18:F19"/>
    <mergeCell ref="G18:G19"/>
    <mergeCell ref="H18:H19"/>
    <mergeCell ref="I18:I19"/>
    <mergeCell ref="J18:J19"/>
    <mergeCell ref="A37:B37"/>
    <mergeCell ref="A39:V39"/>
    <mergeCell ref="A42:B42"/>
    <mergeCell ref="A44:V44"/>
    <mergeCell ref="A46:A48"/>
    <mergeCell ref="B46:B48"/>
    <mergeCell ref="C46:D46"/>
    <mergeCell ref="E46:F46"/>
    <mergeCell ref="G46:H46"/>
    <mergeCell ref="I46:J46"/>
    <mergeCell ref="K46:N46"/>
    <mergeCell ref="P46:T46"/>
    <mergeCell ref="E47:E48"/>
    <mergeCell ref="F47:F48"/>
    <mergeCell ref="G47:G48"/>
    <mergeCell ref="H47:H48"/>
    <mergeCell ref="I47:I48"/>
    <mergeCell ref="J47:J48"/>
    <mergeCell ref="K47:L48"/>
    <mergeCell ref="M47:N48"/>
    <mergeCell ref="A50:V50"/>
    <mergeCell ref="A55:B55"/>
    <mergeCell ref="A57:V57"/>
    <mergeCell ref="A59:V59"/>
    <mergeCell ref="A65:B65"/>
    <mergeCell ref="A67:V67"/>
    <mergeCell ref="O47:P48"/>
    <mergeCell ref="Q47:R48"/>
    <mergeCell ref="S47:T48"/>
    <mergeCell ref="U47:U48"/>
    <mergeCell ref="V47:V48"/>
    <mergeCell ref="C48:D48"/>
    <mergeCell ref="A71:B71"/>
    <mergeCell ref="A73:V73"/>
    <mergeCell ref="A75:A77"/>
    <mergeCell ref="B75:B77"/>
    <mergeCell ref="C75:D75"/>
    <mergeCell ref="E75:F75"/>
    <mergeCell ref="G75:H75"/>
    <mergeCell ref="I75:J75"/>
    <mergeCell ref="K75:N75"/>
    <mergeCell ref="P75:T75"/>
    <mergeCell ref="V76:V77"/>
    <mergeCell ref="C77:D77"/>
    <mergeCell ref="A79:V79"/>
    <mergeCell ref="A84:B84"/>
    <mergeCell ref="A86:V86"/>
    <mergeCell ref="A88:V88"/>
    <mergeCell ref="K76:L77"/>
    <mergeCell ref="M76:N77"/>
    <mergeCell ref="O76:P77"/>
    <mergeCell ref="Q76:R77"/>
    <mergeCell ref="S76:T77"/>
    <mergeCell ref="U76:U77"/>
    <mergeCell ref="E76:E77"/>
    <mergeCell ref="F76:F77"/>
    <mergeCell ref="G76:G77"/>
    <mergeCell ref="H76:H77"/>
    <mergeCell ref="I76:I77"/>
    <mergeCell ref="J76:J77"/>
    <mergeCell ref="A95:B95"/>
    <mergeCell ref="A97:V97"/>
    <mergeCell ref="A101:B101"/>
    <mergeCell ref="A103:V103"/>
    <mergeCell ref="A105:A107"/>
    <mergeCell ref="B105:B107"/>
    <mergeCell ref="C105:D105"/>
    <mergeCell ref="E105:F105"/>
    <mergeCell ref="G105:H105"/>
    <mergeCell ref="I105:J105"/>
    <mergeCell ref="K105:N105"/>
    <mergeCell ref="P105:T105"/>
    <mergeCell ref="E106:E107"/>
    <mergeCell ref="F106:F107"/>
    <mergeCell ref="G106:G107"/>
    <mergeCell ref="H106:H107"/>
    <mergeCell ref="I106:I107"/>
    <mergeCell ref="J106:J107"/>
    <mergeCell ref="K106:L107"/>
    <mergeCell ref="M106:N107"/>
    <mergeCell ref="A109:V109"/>
    <mergeCell ref="A114:B114"/>
    <mergeCell ref="A116:V116"/>
    <mergeCell ref="A118:V118"/>
    <mergeCell ref="A125:B125"/>
    <mergeCell ref="A127:V127"/>
    <mergeCell ref="O106:P107"/>
    <mergeCell ref="Q106:R107"/>
    <mergeCell ref="S106:T107"/>
    <mergeCell ref="U106:U107"/>
    <mergeCell ref="V106:V107"/>
    <mergeCell ref="C107:D107"/>
    <mergeCell ref="A133:B133"/>
    <mergeCell ref="A135:V135"/>
    <mergeCell ref="A137:A139"/>
    <mergeCell ref="B137:B139"/>
    <mergeCell ref="C137:D137"/>
    <mergeCell ref="E137:F137"/>
    <mergeCell ref="G137:H137"/>
    <mergeCell ref="I137:J137"/>
    <mergeCell ref="K137:N137"/>
    <mergeCell ref="P137:T137"/>
    <mergeCell ref="V138:V139"/>
    <mergeCell ref="C139:D139"/>
    <mergeCell ref="A141:V141"/>
    <mergeCell ref="A146:B146"/>
    <mergeCell ref="A148:V148"/>
    <mergeCell ref="A150:V150"/>
    <mergeCell ref="K138:L139"/>
    <mergeCell ref="M138:N139"/>
    <mergeCell ref="O138:P139"/>
    <mergeCell ref="Q138:R139"/>
    <mergeCell ref="S138:T139"/>
    <mergeCell ref="U138:U139"/>
    <mergeCell ref="E138:E139"/>
    <mergeCell ref="F138:F139"/>
    <mergeCell ref="G138:G139"/>
    <mergeCell ref="H138:H139"/>
    <mergeCell ref="I138:I139"/>
    <mergeCell ref="J138:J139"/>
    <mergeCell ref="A157:B157"/>
    <mergeCell ref="A159:V159"/>
    <mergeCell ref="A165:B165"/>
    <mergeCell ref="A167:V167"/>
    <mergeCell ref="A169:A171"/>
    <mergeCell ref="B169:B171"/>
    <mergeCell ref="C169:D169"/>
    <mergeCell ref="E169:F169"/>
    <mergeCell ref="G169:H169"/>
    <mergeCell ref="I169:J169"/>
    <mergeCell ref="K169:N169"/>
    <mergeCell ref="P169:T169"/>
    <mergeCell ref="E170:E171"/>
    <mergeCell ref="F170:F171"/>
    <mergeCell ref="G170:G171"/>
    <mergeCell ref="H170:H171"/>
    <mergeCell ref="I170:I171"/>
    <mergeCell ref="J170:J171"/>
    <mergeCell ref="K170:L171"/>
    <mergeCell ref="M170:N171"/>
    <mergeCell ref="A173:V173"/>
    <mergeCell ref="A178:B178"/>
    <mergeCell ref="A180:V180"/>
    <mergeCell ref="A182:V182"/>
    <mergeCell ref="A190:B190"/>
    <mergeCell ref="A192:V192"/>
    <mergeCell ref="O170:P171"/>
    <mergeCell ref="Q170:R171"/>
    <mergeCell ref="S170:T171"/>
    <mergeCell ref="U170:U171"/>
    <mergeCell ref="V170:V171"/>
    <mergeCell ref="C171:D171"/>
    <mergeCell ref="A198:B198"/>
    <mergeCell ref="A200:V200"/>
    <mergeCell ref="A202:A204"/>
    <mergeCell ref="B202:B204"/>
    <mergeCell ref="C202:D202"/>
    <mergeCell ref="E202:F202"/>
    <mergeCell ref="G202:H202"/>
    <mergeCell ref="I202:J202"/>
    <mergeCell ref="K202:N202"/>
    <mergeCell ref="P202:T202"/>
    <mergeCell ref="V203:V204"/>
    <mergeCell ref="C204:D204"/>
    <mergeCell ref="A206:V206"/>
    <mergeCell ref="A211:B211"/>
    <mergeCell ref="A213:V213"/>
    <mergeCell ref="A215:V215"/>
    <mergeCell ref="K203:L204"/>
    <mergeCell ref="M203:N204"/>
    <mergeCell ref="O203:P204"/>
    <mergeCell ref="Q203:R204"/>
    <mergeCell ref="S203:T204"/>
    <mergeCell ref="U203:U204"/>
    <mergeCell ref="E203:E204"/>
    <mergeCell ref="F203:F204"/>
    <mergeCell ref="G203:G204"/>
    <mergeCell ref="H203:H204"/>
    <mergeCell ref="I203:I204"/>
    <mergeCell ref="J203:J204"/>
    <mergeCell ref="A223:B223"/>
    <mergeCell ref="A225:V225"/>
    <mergeCell ref="A231:B231"/>
    <mergeCell ref="A233:V233"/>
    <mergeCell ref="A235:A237"/>
    <mergeCell ref="B235:B237"/>
    <mergeCell ref="C235:D235"/>
    <mergeCell ref="E235:F235"/>
    <mergeCell ref="G235:H235"/>
    <mergeCell ref="I235:J235"/>
    <mergeCell ref="K235:N235"/>
    <mergeCell ref="P235:T235"/>
    <mergeCell ref="E236:E237"/>
    <mergeCell ref="F236:F237"/>
    <mergeCell ref="G236:G237"/>
    <mergeCell ref="H236:H237"/>
    <mergeCell ref="I236:I237"/>
    <mergeCell ref="J236:J237"/>
    <mergeCell ref="K236:L237"/>
    <mergeCell ref="M236:N237"/>
    <mergeCell ref="A239:V239"/>
    <mergeCell ref="A244:B244"/>
    <mergeCell ref="A246:V246"/>
    <mergeCell ref="A248:V248"/>
    <mergeCell ref="A256:B256"/>
    <mergeCell ref="A258:V258"/>
    <mergeCell ref="O236:P237"/>
    <mergeCell ref="Q236:R237"/>
    <mergeCell ref="S236:T237"/>
    <mergeCell ref="U236:U237"/>
    <mergeCell ref="V236:V237"/>
    <mergeCell ref="C237:D237"/>
    <mergeCell ref="A264:B264"/>
    <mergeCell ref="A266:V266"/>
    <mergeCell ref="A268:A270"/>
    <mergeCell ref="B268:B270"/>
    <mergeCell ref="C268:D268"/>
    <mergeCell ref="E268:F268"/>
    <mergeCell ref="G268:H268"/>
    <mergeCell ref="I268:J268"/>
    <mergeCell ref="K268:N268"/>
    <mergeCell ref="P268:T268"/>
    <mergeCell ref="A289:B289"/>
    <mergeCell ref="A291:V291"/>
    <mergeCell ref="A297:B297"/>
    <mergeCell ref="V269:V270"/>
    <mergeCell ref="C270:D270"/>
    <mergeCell ref="A272:V272"/>
    <mergeCell ref="A277:B277"/>
    <mergeCell ref="A279:V279"/>
    <mergeCell ref="A281:V281"/>
    <mergeCell ref="K269:L270"/>
    <mergeCell ref="M269:N270"/>
    <mergeCell ref="O269:P270"/>
    <mergeCell ref="Q269:R270"/>
    <mergeCell ref="S269:T270"/>
    <mergeCell ref="U269:U270"/>
    <mergeCell ref="E269:E270"/>
    <mergeCell ref="F269:F270"/>
    <mergeCell ref="G269:G270"/>
    <mergeCell ref="H269:H270"/>
    <mergeCell ref="I269:I270"/>
    <mergeCell ref="J269:J270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2:V47"/>
  <sheetViews>
    <sheetView zoomScale="80" zoomScaleNormal="80" workbookViewId="0">
      <selection activeCell="N20" sqref="N20"/>
    </sheetView>
  </sheetViews>
  <sheetFormatPr defaultRowHeight="15"/>
  <cols>
    <col min="2" max="2" width="27.5703125" customWidth="1"/>
  </cols>
  <sheetData>
    <row r="2" spans="1:22" ht="18.7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29"/>
      <c r="R2" s="29"/>
      <c r="S2" s="29"/>
      <c r="T2" s="29"/>
      <c r="U2" s="29"/>
      <c r="V2" s="29"/>
    </row>
    <row r="3" spans="1:22" ht="18.7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30"/>
      <c r="R3" s="30"/>
      <c r="S3" s="30"/>
      <c r="T3" s="30"/>
      <c r="U3" s="30"/>
      <c r="V3" s="30"/>
    </row>
    <row r="4" spans="1:22" ht="18.7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30"/>
      <c r="R4" s="30"/>
      <c r="S4" s="30"/>
      <c r="T4" s="30"/>
      <c r="U4" s="30"/>
      <c r="V4" s="30"/>
    </row>
    <row r="5" spans="1:22" ht="18.7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31"/>
      <c r="R5" s="31"/>
      <c r="S5" s="31"/>
      <c r="T5" s="31"/>
      <c r="U5" s="31"/>
      <c r="V5" s="31"/>
    </row>
    <row r="6" spans="1:22" ht="18.7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8.7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8.7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8.7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</row>
    <row r="10" spans="1:22" ht="18.7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</row>
    <row r="11" spans="1:22" ht="18.7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</row>
    <row r="12" spans="1:22" ht="18.75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</row>
    <row r="13" spans="1:22" ht="18.7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</row>
    <row r="15" spans="1:22">
      <c r="A15" s="23" t="s">
        <v>130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</row>
    <row r="16" spans="1:22">
      <c r="A16" s="2"/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s="12" t="s">
        <v>0</v>
      </c>
      <c r="B17" s="12" t="s">
        <v>1</v>
      </c>
      <c r="C17" s="14" t="s">
        <v>2</v>
      </c>
      <c r="D17" s="14"/>
      <c r="E17" s="14" t="s">
        <v>5</v>
      </c>
      <c r="F17" s="14"/>
      <c r="G17" s="14" t="s">
        <v>6</v>
      </c>
      <c r="H17" s="14"/>
      <c r="I17" s="14" t="s">
        <v>7</v>
      </c>
      <c r="J17" s="14"/>
      <c r="K17" s="14" t="s">
        <v>8</v>
      </c>
      <c r="L17" s="14"/>
      <c r="M17" s="14"/>
      <c r="N17" s="14"/>
      <c r="O17" s="11"/>
      <c r="P17" s="14" t="s">
        <v>11</v>
      </c>
      <c r="Q17" s="14"/>
      <c r="R17" s="14"/>
      <c r="S17" s="14"/>
      <c r="T17" s="14"/>
      <c r="U17" s="1" t="s">
        <v>15</v>
      </c>
      <c r="V17" s="1" t="s">
        <v>16</v>
      </c>
    </row>
    <row r="18" spans="1:22">
      <c r="A18" s="24"/>
      <c r="B18" s="24"/>
      <c r="C18" s="1" t="s">
        <v>3</v>
      </c>
      <c r="D18" s="1">
        <v>3</v>
      </c>
      <c r="E18" s="12"/>
      <c r="F18" s="12"/>
      <c r="G18" s="12"/>
      <c r="H18" s="12"/>
      <c r="I18" s="12"/>
      <c r="J18" s="12"/>
      <c r="K18" s="25" t="s">
        <v>9</v>
      </c>
      <c r="L18" s="26"/>
      <c r="M18" s="25" t="s">
        <v>10</v>
      </c>
      <c r="N18" s="26"/>
      <c r="O18" s="25" t="s">
        <v>12</v>
      </c>
      <c r="P18" s="26"/>
      <c r="Q18" s="25" t="s">
        <v>13</v>
      </c>
      <c r="R18" s="26"/>
      <c r="S18" s="25" t="s">
        <v>14</v>
      </c>
      <c r="T18" s="26"/>
      <c r="U18" s="12"/>
      <c r="V18" s="12"/>
    </row>
    <row r="19" spans="1:22">
      <c r="A19" s="13"/>
      <c r="B19" s="13"/>
      <c r="C19" s="14" t="s">
        <v>4</v>
      </c>
      <c r="D19" s="14"/>
      <c r="E19" s="13"/>
      <c r="F19" s="13"/>
      <c r="G19" s="13"/>
      <c r="H19" s="13"/>
      <c r="I19" s="13"/>
      <c r="J19" s="13"/>
      <c r="K19" s="27"/>
      <c r="L19" s="28"/>
      <c r="M19" s="27"/>
      <c r="N19" s="28"/>
      <c r="O19" s="27"/>
      <c r="P19" s="28"/>
      <c r="Q19" s="27"/>
      <c r="R19" s="28"/>
      <c r="S19" s="27"/>
      <c r="T19" s="28"/>
      <c r="U19" s="13"/>
      <c r="V19" s="13"/>
    </row>
    <row r="20" spans="1:22">
      <c r="A20" s="1">
        <v>1</v>
      </c>
      <c r="B20" s="1">
        <v>2</v>
      </c>
      <c r="C20" s="1">
        <v>3</v>
      </c>
      <c r="D20" s="1">
        <v>4</v>
      </c>
      <c r="E20" s="1">
        <v>5</v>
      </c>
      <c r="F20" s="1">
        <v>6</v>
      </c>
      <c r="G20" s="1">
        <v>7</v>
      </c>
      <c r="H20" s="1">
        <v>8</v>
      </c>
      <c r="I20" s="1">
        <v>9</v>
      </c>
      <c r="J20" s="1">
        <v>10</v>
      </c>
      <c r="K20" s="1">
        <v>11</v>
      </c>
      <c r="L20" s="1">
        <v>12</v>
      </c>
      <c r="M20" s="1">
        <v>13</v>
      </c>
      <c r="N20" s="1">
        <v>14</v>
      </c>
      <c r="O20" s="1">
        <v>15</v>
      </c>
      <c r="P20" s="1">
        <v>16</v>
      </c>
      <c r="Q20" s="1">
        <v>17</v>
      </c>
      <c r="R20" s="1">
        <v>18</v>
      </c>
      <c r="S20" s="1">
        <v>19</v>
      </c>
      <c r="T20" s="1">
        <v>20</v>
      </c>
      <c r="U20" s="1">
        <v>21</v>
      </c>
      <c r="V20" s="1">
        <v>22</v>
      </c>
    </row>
    <row r="21" spans="1:22">
      <c r="A21" s="15" t="s">
        <v>19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7"/>
    </row>
    <row r="22" spans="1:22" ht="30">
      <c r="A22" s="1">
        <v>168</v>
      </c>
      <c r="B22" s="1" t="s">
        <v>133</v>
      </c>
      <c r="C22" s="1">
        <v>160</v>
      </c>
      <c r="D22" s="1">
        <v>210</v>
      </c>
      <c r="E22" s="1">
        <v>4.2699999999999996</v>
      </c>
      <c r="F22" s="1">
        <v>5.67</v>
      </c>
      <c r="G22" s="1">
        <v>4.8600000000000003</v>
      </c>
      <c r="H22" s="1">
        <v>5.28</v>
      </c>
      <c r="I22" s="1">
        <v>29.32</v>
      </c>
      <c r="J22" s="1">
        <v>37.44</v>
      </c>
      <c r="K22" s="1">
        <v>12</v>
      </c>
      <c r="L22" s="1">
        <v>15.6</v>
      </c>
      <c r="M22" s="1">
        <v>1.02</v>
      </c>
      <c r="N22" s="1">
        <v>1.36</v>
      </c>
      <c r="O22" s="1">
        <v>0.11</v>
      </c>
      <c r="P22" s="1">
        <v>0.15</v>
      </c>
      <c r="Q22" s="1">
        <v>0.02</v>
      </c>
      <c r="R22" s="1">
        <v>0.02</v>
      </c>
      <c r="S22" s="1">
        <v>1.74</v>
      </c>
      <c r="T22" s="1">
        <v>2.31</v>
      </c>
      <c r="U22" s="1">
        <v>178</v>
      </c>
      <c r="V22" s="1">
        <v>220</v>
      </c>
    </row>
    <row r="23" spans="1:22">
      <c r="A23" s="1">
        <v>397</v>
      </c>
      <c r="B23" s="1" t="s">
        <v>132</v>
      </c>
      <c r="C23" s="1">
        <v>150</v>
      </c>
      <c r="D23" s="1">
        <v>180</v>
      </c>
      <c r="E23" s="1">
        <v>30.15</v>
      </c>
      <c r="F23" s="1">
        <v>3.67</v>
      </c>
      <c r="G23" s="1">
        <v>2.72</v>
      </c>
      <c r="H23" s="1">
        <v>3.19</v>
      </c>
      <c r="I23" s="1">
        <v>12.9</v>
      </c>
      <c r="J23" s="1">
        <v>15.8</v>
      </c>
      <c r="K23" s="1">
        <v>114</v>
      </c>
      <c r="L23" s="1">
        <v>137</v>
      </c>
      <c r="M23" s="1">
        <v>0.41</v>
      </c>
      <c r="N23" s="1">
        <v>0.43</v>
      </c>
      <c r="O23" s="1">
        <v>0.04</v>
      </c>
      <c r="P23" s="1">
        <v>0.05</v>
      </c>
      <c r="Q23" s="1">
        <v>0.14000000000000001</v>
      </c>
      <c r="R23" s="1">
        <v>0.17</v>
      </c>
      <c r="S23" s="1">
        <v>1.2</v>
      </c>
      <c r="T23" s="1">
        <v>1.43</v>
      </c>
      <c r="U23" s="1">
        <v>89</v>
      </c>
      <c r="V23" s="1">
        <v>107</v>
      </c>
    </row>
    <row r="24" spans="1:22" ht="30">
      <c r="A24" s="1">
        <v>3</v>
      </c>
      <c r="B24" s="1" t="s">
        <v>123</v>
      </c>
      <c r="C24" s="1">
        <v>60</v>
      </c>
      <c r="D24" s="1">
        <v>60</v>
      </c>
      <c r="E24" s="1">
        <v>4.7300000000000004</v>
      </c>
      <c r="F24" s="1">
        <v>4.7300000000000004</v>
      </c>
      <c r="G24" s="1">
        <v>6.88</v>
      </c>
      <c r="H24" s="1">
        <v>6.88</v>
      </c>
      <c r="I24" s="1">
        <v>14.56</v>
      </c>
      <c r="J24" s="1">
        <v>14.56</v>
      </c>
      <c r="K24" s="1">
        <v>96.1</v>
      </c>
      <c r="L24" s="1">
        <v>96.1</v>
      </c>
      <c r="M24" s="1">
        <v>0.71</v>
      </c>
      <c r="N24" s="1">
        <v>0.71</v>
      </c>
      <c r="O24" s="1">
        <v>0.05</v>
      </c>
      <c r="P24" s="1">
        <v>0.05</v>
      </c>
      <c r="Q24" s="1">
        <v>0.05</v>
      </c>
      <c r="R24" s="1">
        <v>0.05</v>
      </c>
      <c r="S24" s="1">
        <v>7.0000000000000007E-2</v>
      </c>
      <c r="T24" s="1">
        <v>7.0000000000000007E-2</v>
      </c>
      <c r="U24" s="1">
        <v>139</v>
      </c>
      <c r="V24" s="1">
        <v>139</v>
      </c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>
      <c r="A26" s="18" t="s">
        <v>24</v>
      </c>
      <c r="B26" s="19"/>
      <c r="C26" s="6">
        <f t="shared" ref="C26" si="0">SUM(C22:C25)</f>
        <v>370</v>
      </c>
      <c r="D26" s="6">
        <v>4.7300000000000004</v>
      </c>
      <c r="E26" s="6">
        <f t="shared" ref="E26:V26" si="1">SUM(E22:E25)</f>
        <v>39.150000000000006</v>
      </c>
      <c r="F26" s="6">
        <f t="shared" si="1"/>
        <v>14.07</v>
      </c>
      <c r="G26" s="6">
        <f t="shared" si="1"/>
        <v>14.46</v>
      </c>
      <c r="H26" s="6">
        <f t="shared" si="1"/>
        <v>15.350000000000001</v>
      </c>
      <c r="I26" s="6">
        <f t="shared" si="1"/>
        <v>56.78</v>
      </c>
      <c r="J26" s="6">
        <f t="shared" si="1"/>
        <v>67.8</v>
      </c>
      <c r="K26" s="6">
        <f t="shared" si="1"/>
        <v>222.1</v>
      </c>
      <c r="L26" s="6">
        <f t="shared" si="1"/>
        <v>248.7</v>
      </c>
      <c r="M26" s="6">
        <f t="shared" si="1"/>
        <v>2.1399999999999997</v>
      </c>
      <c r="N26" s="6">
        <f t="shared" si="1"/>
        <v>2.5</v>
      </c>
      <c r="O26" s="6">
        <f t="shared" si="1"/>
        <v>0.2</v>
      </c>
      <c r="P26" s="6">
        <f t="shared" si="1"/>
        <v>0.25</v>
      </c>
      <c r="Q26" s="6">
        <f t="shared" si="1"/>
        <v>0.21000000000000002</v>
      </c>
      <c r="R26" s="6">
        <f t="shared" si="1"/>
        <v>0.24</v>
      </c>
      <c r="S26" s="6">
        <f t="shared" si="1"/>
        <v>3.01</v>
      </c>
      <c r="T26" s="6">
        <f t="shared" si="1"/>
        <v>3.81</v>
      </c>
      <c r="U26" s="6">
        <f t="shared" si="1"/>
        <v>406</v>
      </c>
      <c r="V26" s="6">
        <f t="shared" si="1"/>
        <v>466</v>
      </c>
    </row>
    <row r="27" spans="1:2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>
      <c r="A28" s="15" t="s">
        <v>25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7"/>
    </row>
    <row r="29" spans="1:22">
      <c r="A29" s="1"/>
      <c r="B29" s="1" t="s">
        <v>134</v>
      </c>
      <c r="C29" s="1">
        <v>150</v>
      </c>
      <c r="D29" s="1">
        <v>180</v>
      </c>
      <c r="E29" s="1">
        <v>0.45</v>
      </c>
      <c r="F29" s="1">
        <v>0.54</v>
      </c>
      <c r="G29" s="1">
        <v>0.3</v>
      </c>
      <c r="H29" s="1">
        <v>0.36</v>
      </c>
      <c r="I29" s="1">
        <v>24.45</v>
      </c>
      <c r="J29" s="1">
        <v>29.34</v>
      </c>
      <c r="K29" s="1">
        <v>30</v>
      </c>
      <c r="L29" s="1">
        <v>36</v>
      </c>
      <c r="M29" s="1">
        <v>0.6</v>
      </c>
      <c r="N29" s="1">
        <v>0.72</v>
      </c>
      <c r="O29" s="1">
        <v>0.03</v>
      </c>
      <c r="P29" s="1">
        <v>0.04</v>
      </c>
      <c r="Q29" s="1">
        <v>0.02</v>
      </c>
      <c r="R29" s="1">
        <v>0.02</v>
      </c>
      <c r="S29" s="1">
        <v>3</v>
      </c>
      <c r="T29" s="1">
        <v>3.6</v>
      </c>
      <c r="U29" s="1">
        <v>102</v>
      </c>
      <c r="V29" s="1">
        <v>123</v>
      </c>
    </row>
    <row r="30" spans="1:22">
      <c r="A30" s="20" t="s">
        <v>27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2"/>
    </row>
    <row r="31" spans="1:22">
      <c r="A31" s="1">
        <v>18</v>
      </c>
      <c r="B31" s="1" t="s">
        <v>135</v>
      </c>
      <c r="C31" s="1">
        <v>40</v>
      </c>
      <c r="D31" s="1">
        <v>60</v>
      </c>
      <c r="E31" s="1">
        <v>0.49</v>
      </c>
      <c r="F31" s="1">
        <v>0.73</v>
      </c>
      <c r="G31" s="1">
        <v>2.08</v>
      </c>
      <c r="H31" s="1">
        <v>3.12</v>
      </c>
      <c r="I31" s="1">
        <v>2.58</v>
      </c>
      <c r="J31" s="1">
        <v>3.87</v>
      </c>
      <c r="K31" s="1">
        <v>9.5</v>
      </c>
      <c r="L31" s="1">
        <v>14.2</v>
      </c>
      <c r="M31" s="1">
        <v>0.31</v>
      </c>
      <c r="N31" s="1">
        <v>0.47</v>
      </c>
      <c r="O31" s="1">
        <v>0.02</v>
      </c>
      <c r="P31" s="1">
        <v>0.03</v>
      </c>
      <c r="Q31" s="1">
        <v>0.02</v>
      </c>
      <c r="R31" s="1">
        <v>0.03</v>
      </c>
      <c r="S31" s="1">
        <v>7.48</v>
      </c>
      <c r="T31" s="1">
        <v>11.2</v>
      </c>
      <c r="U31" s="1">
        <v>31</v>
      </c>
      <c r="V31" s="1">
        <v>46</v>
      </c>
    </row>
    <row r="32" spans="1:22">
      <c r="A32" s="1"/>
      <c r="B32" t="s">
        <v>138</v>
      </c>
      <c r="C32" s="1">
        <v>200</v>
      </c>
      <c r="D32" s="1">
        <v>250</v>
      </c>
      <c r="E32" s="1">
        <v>2.23</v>
      </c>
      <c r="F32" s="1">
        <v>2.78</v>
      </c>
      <c r="G32" s="1">
        <v>2.61</v>
      </c>
      <c r="H32" s="1">
        <v>3.26</v>
      </c>
      <c r="I32" s="1">
        <v>13.1</v>
      </c>
      <c r="J32" s="1">
        <v>16.399999999999999</v>
      </c>
      <c r="K32" s="1">
        <v>22.8</v>
      </c>
      <c r="L32" s="1">
        <v>28.5</v>
      </c>
      <c r="M32" s="1">
        <v>0.98</v>
      </c>
      <c r="N32" s="1">
        <v>1.23</v>
      </c>
      <c r="O32" s="1">
        <v>0.11</v>
      </c>
      <c r="P32" s="1">
        <v>0.14000000000000001</v>
      </c>
      <c r="Q32" s="1">
        <v>0.05</v>
      </c>
      <c r="R32" s="1">
        <v>0.06</v>
      </c>
      <c r="S32" s="1">
        <v>6.6</v>
      </c>
      <c r="T32" s="1">
        <v>8.25</v>
      </c>
      <c r="U32" s="1">
        <v>85</v>
      </c>
      <c r="V32" s="1">
        <v>106</v>
      </c>
    </row>
    <row r="33" spans="1:22">
      <c r="A33" s="1"/>
      <c r="B33" s="1" t="s">
        <v>136</v>
      </c>
      <c r="C33" s="1">
        <v>50</v>
      </c>
      <c r="D33" s="1">
        <v>50</v>
      </c>
      <c r="E33" s="1">
        <v>5.7</v>
      </c>
      <c r="F33" s="1">
        <v>5.7</v>
      </c>
      <c r="G33" s="1">
        <v>9.1</v>
      </c>
      <c r="H33" s="1">
        <v>9.1</v>
      </c>
      <c r="I33" s="1">
        <v>0.65</v>
      </c>
      <c r="J33" s="1">
        <v>0.65</v>
      </c>
      <c r="K33" s="1">
        <v>13</v>
      </c>
      <c r="L33" s="1">
        <v>13</v>
      </c>
      <c r="M33" s="1">
        <v>0.9</v>
      </c>
      <c r="N33" s="1">
        <v>0.9</v>
      </c>
      <c r="O33" s="1">
        <v>0.02</v>
      </c>
      <c r="P33" s="1">
        <v>0.02</v>
      </c>
      <c r="Q33" s="1">
        <v>0.05</v>
      </c>
      <c r="R33" s="1">
        <v>0.05</v>
      </c>
      <c r="S33" s="1"/>
      <c r="T33" s="1"/>
      <c r="U33" s="1">
        <v>107</v>
      </c>
      <c r="V33" s="1">
        <v>107</v>
      </c>
    </row>
    <row r="34" spans="1:22">
      <c r="A34" s="1"/>
      <c r="B34" s="8" t="s">
        <v>137</v>
      </c>
      <c r="C34" s="1">
        <v>155</v>
      </c>
      <c r="D34" s="1">
        <v>205</v>
      </c>
      <c r="E34" s="1">
        <v>5.68</v>
      </c>
      <c r="F34" s="1">
        <v>7.57</v>
      </c>
      <c r="G34" s="1">
        <v>4.3600000000000003</v>
      </c>
      <c r="H34" s="1">
        <v>4.63</v>
      </c>
      <c r="I34" s="1">
        <v>27.25</v>
      </c>
      <c r="J34" s="1">
        <v>36.31</v>
      </c>
      <c r="K34" s="1">
        <v>5</v>
      </c>
      <c r="L34" s="1">
        <v>6.4</v>
      </c>
      <c r="M34" s="1">
        <v>1.1399999999999999</v>
      </c>
      <c r="N34" s="1">
        <v>1.52</v>
      </c>
      <c r="O34" s="1">
        <v>0.06</v>
      </c>
      <c r="P34" s="1">
        <v>0.08</v>
      </c>
      <c r="Q34" s="1">
        <v>0.03</v>
      </c>
      <c r="R34" s="1">
        <v>0.03</v>
      </c>
      <c r="S34" s="1"/>
      <c r="T34" s="1"/>
      <c r="U34" s="1">
        <v>171</v>
      </c>
      <c r="V34" s="1">
        <v>217</v>
      </c>
    </row>
    <row r="35" spans="1:22">
      <c r="A35" s="1"/>
      <c r="B35" s="1" t="s">
        <v>139</v>
      </c>
      <c r="C35" s="1">
        <v>150</v>
      </c>
      <c r="D35" s="1">
        <v>180</v>
      </c>
      <c r="E35" s="1">
        <v>0.33</v>
      </c>
      <c r="F35" s="1">
        <v>0.4</v>
      </c>
      <c r="G35" s="1">
        <v>0.02</v>
      </c>
      <c r="H35" s="1">
        <v>0.02</v>
      </c>
      <c r="I35" s="1">
        <v>20.8</v>
      </c>
      <c r="J35" s="1">
        <v>24.8</v>
      </c>
      <c r="K35" s="1">
        <v>23.9</v>
      </c>
      <c r="L35" s="1">
        <v>28.6</v>
      </c>
      <c r="M35" s="1">
        <v>0.94</v>
      </c>
      <c r="N35" s="1">
        <v>1.1200000000000001</v>
      </c>
      <c r="O35" s="1"/>
      <c r="P35" s="1"/>
      <c r="Q35" s="1">
        <v>0.01</v>
      </c>
      <c r="R35" s="1">
        <v>0.01</v>
      </c>
      <c r="S35" s="1">
        <v>0.03</v>
      </c>
      <c r="T35" s="1">
        <v>0.36</v>
      </c>
      <c r="U35" s="1">
        <v>85</v>
      </c>
      <c r="V35" s="1">
        <v>105</v>
      </c>
    </row>
    <row r="36" spans="1:22">
      <c r="A36" s="1"/>
      <c r="B36" s="1" t="s">
        <v>105</v>
      </c>
      <c r="C36" s="1">
        <v>15</v>
      </c>
      <c r="D36" s="1">
        <v>30</v>
      </c>
      <c r="E36" s="1">
        <v>1.19</v>
      </c>
      <c r="F36" s="1">
        <v>2.37</v>
      </c>
      <c r="G36" s="1">
        <v>0.15</v>
      </c>
      <c r="H36" s="1">
        <v>0.3</v>
      </c>
      <c r="I36" s="1">
        <v>7.25</v>
      </c>
      <c r="J36" s="1">
        <v>14.5</v>
      </c>
      <c r="K36" s="1">
        <v>3.5</v>
      </c>
      <c r="L36" s="1">
        <v>7</v>
      </c>
      <c r="M36" s="1">
        <v>0.3</v>
      </c>
      <c r="N36" s="1">
        <v>0.6</v>
      </c>
      <c r="O36" s="1">
        <v>0.02</v>
      </c>
      <c r="P36" s="1">
        <v>0.04</v>
      </c>
      <c r="Q36" s="1">
        <v>0.01</v>
      </c>
      <c r="R36" s="1">
        <v>0.02</v>
      </c>
      <c r="S36" s="1"/>
      <c r="T36" s="1"/>
      <c r="U36" s="1">
        <v>35</v>
      </c>
      <c r="V36" s="1">
        <v>70</v>
      </c>
    </row>
    <row r="37" spans="1:2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>
      <c r="A38" s="18" t="s">
        <v>33</v>
      </c>
      <c r="B38" s="19"/>
      <c r="C38" s="6">
        <f t="shared" ref="C38:V38" si="2">SUM(C31:C37)</f>
        <v>610</v>
      </c>
      <c r="D38" s="6">
        <f t="shared" si="2"/>
        <v>775</v>
      </c>
      <c r="E38" s="6">
        <f t="shared" si="2"/>
        <v>15.62</v>
      </c>
      <c r="F38" s="6">
        <f t="shared" si="2"/>
        <v>19.55</v>
      </c>
      <c r="G38" s="6">
        <f t="shared" si="2"/>
        <v>18.319999999999997</v>
      </c>
      <c r="H38" s="6">
        <f t="shared" si="2"/>
        <v>20.43</v>
      </c>
      <c r="I38" s="6">
        <f t="shared" si="2"/>
        <v>71.63</v>
      </c>
      <c r="J38" s="6">
        <f t="shared" si="2"/>
        <v>96.53</v>
      </c>
      <c r="K38" s="6">
        <f t="shared" si="2"/>
        <v>77.699999999999989</v>
      </c>
      <c r="L38" s="6">
        <f t="shared" si="2"/>
        <v>97.7</v>
      </c>
      <c r="M38" s="6">
        <f t="shared" si="2"/>
        <v>4.5699999999999994</v>
      </c>
      <c r="N38" s="6">
        <f t="shared" si="2"/>
        <v>5.84</v>
      </c>
      <c r="O38" s="6">
        <f t="shared" si="2"/>
        <v>0.22999999999999998</v>
      </c>
      <c r="P38" s="6">
        <f t="shared" si="2"/>
        <v>0.31</v>
      </c>
      <c r="Q38" s="6">
        <f t="shared" si="2"/>
        <v>0.17000000000000004</v>
      </c>
      <c r="R38" s="6">
        <f t="shared" si="2"/>
        <v>0.2</v>
      </c>
      <c r="S38" s="6">
        <f t="shared" si="2"/>
        <v>14.11</v>
      </c>
      <c r="T38" s="6">
        <f t="shared" si="2"/>
        <v>19.809999999999999</v>
      </c>
      <c r="U38" s="6">
        <f t="shared" si="2"/>
        <v>514</v>
      </c>
      <c r="V38" s="6">
        <f t="shared" si="2"/>
        <v>651</v>
      </c>
    </row>
    <row r="39" spans="1:2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>
      <c r="A40" s="15" t="s">
        <v>34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7"/>
    </row>
    <row r="41" spans="1:22" ht="30">
      <c r="A41" s="1"/>
      <c r="B41" s="1" t="s">
        <v>140</v>
      </c>
      <c r="C41" s="1">
        <v>115</v>
      </c>
      <c r="D41" s="1">
        <v>180</v>
      </c>
      <c r="E41" s="1">
        <v>4.91</v>
      </c>
      <c r="F41" s="1">
        <v>7.26</v>
      </c>
      <c r="G41" s="1">
        <v>4.9400000000000004</v>
      </c>
      <c r="H41" s="1">
        <v>7.55</v>
      </c>
      <c r="I41" s="1">
        <v>17.829999999999998</v>
      </c>
      <c r="J41" s="1">
        <v>27.2</v>
      </c>
      <c r="K41" s="1">
        <v>72.7</v>
      </c>
      <c r="L41" s="1">
        <v>112</v>
      </c>
      <c r="M41" s="1">
        <v>1.35</v>
      </c>
      <c r="N41" s="1">
        <v>2</v>
      </c>
      <c r="O41" s="1">
        <v>0.06</v>
      </c>
      <c r="P41" s="1">
        <v>0.09</v>
      </c>
      <c r="Q41" s="1">
        <v>0.08</v>
      </c>
      <c r="R41" s="1">
        <v>0.13</v>
      </c>
      <c r="S41" s="1">
        <v>18.82</v>
      </c>
      <c r="T41" s="1">
        <v>28.2</v>
      </c>
      <c r="U41" s="1">
        <v>135</v>
      </c>
      <c r="V41" s="1">
        <v>206</v>
      </c>
    </row>
    <row r="42" spans="1:22">
      <c r="A42" s="1"/>
      <c r="B42" s="1" t="s">
        <v>141</v>
      </c>
      <c r="C42" s="1">
        <v>80</v>
      </c>
      <c r="D42" s="1">
        <v>110</v>
      </c>
      <c r="E42" s="1">
        <v>0.44</v>
      </c>
      <c r="F42" s="1">
        <v>0.61</v>
      </c>
      <c r="G42" s="1">
        <v>0.27</v>
      </c>
      <c r="H42" s="1">
        <v>0.34</v>
      </c>
      <c r="I42" s="1">
        <v>29.3</v>
      </c>
      <c r="J42" s="1">
        <v>43.6</v>
      </c>
      <c r="K42" s="1">
        <v>17.100000000000001</v>
      </c>
      <c r="L42" s="1">
        <v>23.7</v>
      </c>
      <c r="M42" s="1">
        <v>1.57</v>
      </c>
      <c r="N42" s="1">
        <v>2.02</v>
      </c>
      <c r="O42" s="1">
        <v>0.02</v>
      </c>
      <c r="P42" s="1">
        <v>0.03</v>
      </c>
      <c r="Q42" s="1">
        <v>0.02</v>
      </c>
      <c r="R42" s="1">
        <v>0.02</v>
      </c>
      <c r="S42" s="1">
        <v>2.63</v>
      </c>
      <c r="T42" s="1">
        <v>3.36</v>
      </c>
      <c r="U42" s="1">
        <v>121</v>
      </c>
      <c r="V42" s="1">
        <v>180</v>
      </c>
    </row>
    <row r="43" spans="1:22">
      <c r="A43" s="1"/>
      <c r="B43" s="1" t="s">
        <v>96</v>
      </c>
      <c r="C43" s="1" t="s">
        <v>98</v>
      </c>
      <c r="D43" s="1" t="s">
        <v>23</v>
      </c>
      <c r="E43" s="1">
        <v>0.04</v>
      </c>
      <c r="F43" s="1">
        <v>0.06</v>
      </c>
      <c r="G43" s="1">
        <v>0.01</v>
      </c>
      <c r="H43" s="1">
        <v>0.02</v>
      </c>
      <c r="I43" s="1">
        <v>8.32</v>
      </c>
      <c r="J43" s="1">
        <v>9.99</v>
      </c>
      <c r="K43" s="1">
        <v>8</v>
      </c>
      <c r="L43" s="1">
        <v>10</v>
      </c>
      <c r="M43" s="1">
        <v>0.23</v>
      </c>
      <c r="N43" s="1">
        <v>0.28000000000000003</v>
      </c>
      <c r="O43" s="1"/>
      <c r="P43" s="1"/>
      <c r="Q43" s="1"/>
      <c r="R43" s="1"/>
      <c r="S43" s="1">
        <v>0.02</v>
      </c>
      <c r="T43" s="1">
        <v>0.03</v>
      </c>
      <c r="U43" s="1">
        <v>28</v>
      </c>
      <c r="V43" s="1">
        <v>40</v>
      </c>
    </row>
    <row r="44" spans="1:2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>
      <c r="A46" s="18" t="s">
        <v>37</v>
      </c>
      <c r="B46" s="19"/>
      <c r="C46" s="6">
        <f>SUM(C41:C45)</f>
        <v>195</v>
      </c>
      <c r="D46" s="6">
        <f t="shared" ref="D46:V46" si="3">SUM(D41:D45)</f>
        <v>290</v>
      </c>
      <c r="E46" s="6">
        <f t="shared" si="3"/>
        <v>5.3900000000000006</v>
      </c>
      <c r="F46" s="6">
        <f t="shared" si="3"/>
        <v>7.93</v>
      </c>
      <c r="G46" s="6">
        <f t="shared" si="3"/>
        <v>5.2200000000000006</v>
      </c>
      <c r="H46" s="6">
        <f t="shared" si="3"/>
        <v>7.9099999999999993</v>
      </c>
      <c r="I46" s="6">
        <f t="shared" si="3"/>
        <v>55.449999999999996</v>
      </c>
      <c r="J46" s="6">
        <f t="shared" si="3"/>
        <v>80.789999999999992</v>
      </c>
      <c r="K46" s="6">
        <f t="shared" si="3"/>
        <v>97.800000000000011</v>
      </c>
      <c r="L46" s="6">
        <f t="shared" si="3"/>
        <v>145.69999999999999</v>
      </c>
      <c r="M46" s="6">
        <f t="shared" si="3"/>
        <v>3.15</v>
      </c>
      <c r="N46" s="6">
        <f t="shared" si="3"/>
        <v>4.3</v>
      </c>
      <c r="O46" s="6">
        <f t="shared" si="3"/>
        <v>0.08</v>
      </c>
      <c r="P46" s="6">
        <f t="shared" si="3"/>
        <v>0.12</v>
      </c>
      <c r="Q46" s="6">
        <f t="shared" si="3"/>
        <v>0.1</v>
      </c>
      <c r="R46" s="6">
        <f t="shared" si="3"/>
        <v>0.15</v>
      </c>
      <c r="S46" s="6">
        <f t="shared" si="3"/>
        <v>21.47</v>
      </c>
      <c r="T46" s="6">
        <f t="shared" si="3"/>
        <v>31.59</v>
      </c>
      <c r="U46" s="6">
        <f t="shared" si="3"/>
        <v>284</v>
      </c>
      <c r="V46" s="6">
        <f t="shared" si="3"/>
        <v>426</v>
      </c>
    </row>
    <row r="47" spans="1:22" ht="18.75">
      <c r="A47" s="7"/>
      <c r="B47" s="7" t="s">
        <v>38</v>
      </c>
      <c r="C47" s="7">
        <f t="shared" ref="C47:V47" si="4">C26+C38+C46</f>
        <v>1175</v>
      </c>
      <c r="D47" s="7">
        <f t="shared" si="4"/>
        <v>1069.73</v>
      </c>
      <c r="E47" s="7">
        <f t="shared" si="4"/>
        <v>60.160000000000004</v>
      </c>
      <c r="F47" s="7">
        <f t="shared" si="4"/>
        <v>41.550000000000004</v>
      </c>
      <c r="G47" s="7">
        <f t="shared" si="4"/>
        <v>38</v>
      </c>
      <c r="H47" s="7">
        <f t="shared" si="4"/>
        <v>43.69</v>
      </c>
      <c r="I47" s="7">
        <f t="shared" si="4"/>
        <v>183.85999999999999</v>
      </c>
      <c r="J47" s="7">
        <f t="shared" si="4"/>
        <v>245.11999999999998</v>
      </c>
      <c r="K47" s="7">
        <f t="shared" si="4"/>
        <v>397.59999999999997</v>
      </c>
      <c r="L47" s="7">
        <f t="shared" si="4"/>
        <v>492.09999999999997</v>
      </c>
      <c r="M47" s="7">
        <f t="shared" si="4"/>
        <v>9.86</v>
      </c>
      <c r="N47" s="7">
        <f t="shared" si="4"/>
        <v>12.64</v>
      </c>
      <c r="O47" s="7">
        <f t="shared" si="4"/>
        <v>0.51</v>
      </c>
      <c r="P47" s="7">
        <f t="shared" si="4"/>
        <v>0.68</v>
      </c>
      <c r="Q47" s="7">
        <f t="shared" si="4"/>
        <v>0.48000000000000009</v>
      </c>
      <c r="R47" s="7">
        <f t="shared" si="4"/>
        <v>0.59</v>
      </c>
      <c r="S47" s="7">
        <f t="shared" si="4"/>
        <v>38.589999999999996</v>
      </c>
      <c r="T47" s="7">
        <f t="shared" si="4"/>
        <v>55.209999999999994</v>
      </c>
      <c r="U47" s="7">
        <f t="shared" si="4"/>
        <v>1204</v>
      </c>
      <c r="V47" s="7">
        <f t="shared" si="4"/>
        <v>1543</v>
      </c>
    </row>
  </sheetData>
  <mergeCells count="39">
    <mergeCell ref="A11:V11"/>
    <mergeCell ref="A12:V12"/>
    <mergeCell ref="A13:V13"/>
    <mergeCell ref="Q2:V2"/>
    <mergeCell ref="Q3:V3"/>
    <mergeCell ref="Q4:V4"/>
    <mergeCell ref="Q5:V5"/>
    <mergeCell ref="A9:V9"/>
    <mergeCell ref="A10:V10"/>
    <mergeCell ref="A15:V15"/>
    <mergeCell ref="A17:A19"/>
    <mergeCell ref="B17:B19"/>
    <mergeCell ref="C17:D17"/>
    <mergeCell ref="E17:F17"/>
    <mergeCell ref="G17:H17"/>
    <mergeCell ref="I17:J17"/>
    <mergeCell ref="K17:N17"/>
    <mergeCell ref="P17:T17"/>
    <mergeCell ref="F18:F19"/>
    <mergeCell ref="G18:G19"/>
    <mergeCell ref="H18:H19"/>
    <mergeCell ref="I18:I19"/>
    <mergeCell ref="J18:J19"/>
    <mergeCell ref="A38:B38"/>
    <mergeCell ref="A40:V40"/>
    <mergeCell ref="A46:B46"/>
    <mergeCell ref="V18:V19"/>
    <mergeCell ref="C19:D19"/>
    <mergeCell ref="A21:V21"/>
    <mergeCell ref="A26:B26"/>
    <mergeCell ref="A28:V28"/>
    <mergeCell ref="A30:V30"/>
    <mergeCell ref="K18:L19"/>
    <mergeCell ref="M18:N19"/>
    <mergeCell ref="O18:P19"/>
    <mergeCell ref="Q18:R19"/>
    <mergeCell ref="S18:T19"/>
    <mergeCell ref="U18:U19"/>
    <mergeCell ref="E18:E19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2:W326"/>
  <sheetViews>
    <sheetView zoomScale="80" zoomScaleNormal="80" workbookViewId="0">
      <selection activeCell="A9" sqref="A9:V13"/>
    </sheetView>
  </sheetViews>
  <sheetFormatPr defaultRowHeight="15"/>
  <cols>
    <col min="2" max="2" width="27.5703125" customWidth="1"/>
  </cols>
  <sheetData>
    <row r="2" spans="1:22" ht="18.7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29"/>
      <c r="R2" s="29"/>
      <c r="S2" s="29"/>
      <c r="T2" s="29"/>
      <c r="U2" s="29"/>
      <c r="V2" s="29"/>
    </row>
    <row r="3" spans="1:22" ht="18.7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30"/>
      <c r="R3" s="30"/>
      <c r="S3" s="30"/>
      <c r="T3" s="30"/>
      <c r="U3" s="30"/>
      <c r="V3" s="30"/>
    </row>
    <row r="4" spans="1:22" ht="18.7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30"/>
      <c r="R4" s="30"/>
      <c r="S4" s="30"/>
      <c r="T4" s="30"/>
      <c r="U4" s="30"/>
      <c r="V4" s="30"/>
    </row>
    <row r="5" spans="1:22" ht="18.7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31"/>
      <c r="R5" s="31"/>
      <c r="S5" s="31"/>
      <c r="T5" s="31"/>
      <c r="U5" s="31"/>
      <c r="V5" s="31"/>
    </row>
    <row r="6" spans="1:22" ht="18.7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8.7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8.7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8.7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</row>
    <row r="10" spans="1:22" ht="18.7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</row>
    <row r="11" spans="1:22" ht="18.7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</row>
    <row r="12" spans="1:22" ht="18.75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</row>
    <row r="13" spans="1:22" ht="18.7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</row>
    <row r="15" spans="1:22">
      <c r="A15" s="23" t="s">
        <v>17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</row>
    <row r="16" spans="1:22">
      <c r="A16" s="2"/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s="12" t="s">
        <v>0</v>
      </c>
      <c r="B17" s="12" t="s">
        <v>1</v>
      </c>
      <c r="C17" s="14" t="s">
        <v>2</v>
      </c>
      <c r="D17" s="14"/>
      <c r="E17" s="14" t="s">
        <v>5</v>
      </c>
      <c r="F17" s="14"/>
      <c r="G17" s="14" t="s">
        <v>6</v>
      </c>
      <c r="H17" s="14"/>
      <c r="I17" s="14" t="s">
        <v>7</v>
      </c>
      <c r="J17" s="14"/>
      <c r="K17" s="14" t="s">
        <v>8</v>
      </c>
      <c r="L17" s="14"/>
      <c r="M17" s="14"/>
      <c r="N17" s="14"/>
      <c r="O17" s="11"/>
      <c r="P17" s="14" t="s">
        <v>11</v>
      </c>
      <c r="Q17" s="14"/>
      <c r="R17" s="14"/>
      <c r="S17" s="14"/>
      <c r="T17" s="14"/>
      <c r="U17" s="1" t="s">
        <v>15</v>
      </c>
      <c r="V17" s="1" t="s">
        <v>16</v>
      </c>
    </row>
    <row r="18" spans="1:22">
      <c r="A18" s="24"/>
      <c r="B18" s="24"/>
      <c r="C18" s="1" t="s">
        <v>3</v>
      </c>
      <c r="D18" s="1">
        <v>3</v>
      </c>
      <c r="E18" s="12"/>
      <c r="F18" s="12"/>
      <c r="G18" s="12"/>
      <c r="H18" s="12"/>
      <c r="I18" s="12"/>
      <c r="J18" s="12"/>
      <c r="K18" s="25" t="s">
        <v>9</v>
      </c>
      <c r="L18" s="26"/>
      <c r="M18" s="25" t="s">
        <v>10</v>
      </c>
      <c r="N18" s="26"/>
      <c r="O18" s="25" t="s">
        <v>12</v>
      </c>
      <c r="P18" s="26"/>
      <c r="Q18" s="25" t="s">
        <v>13</v>
      </c>
      <c r="R18" s="26"/>
      <c r="S18" s="25" t="s">
        <v>14</v>
      </c>
      <c r="T18" s="26"/>
      <c r="U18" s="12"/>
      <c r="V18" s="12"/>
    </row>
    <row r="19" spans="1:22">
      <c r="A19" s="13"/>
      <c r="B19" s="13"/>
      <c r="C19" s="14" t="s">
        <v>4</v>
      </c>
      <c r="D19" s="14"/>
      <c r="E19" s="13"/>
      <c r="F19" s="13"/>
      <c r="G19" s="13"/>
      <c r="H19" s="13"/>
      <c r="I19" s="13"/>
      <c r="J19" s="13"/>
      <c r="K19" s="27"/>
      <c r="L19" s="28"/>
      <c r="M19" s="27"/>
      <c r="N19" s="28"/>
      <c r="O19" s="27"/>
      <c r="P19" s="28"/>
      <c r="Q19" s="27"/>
      <c r="R19" s="28"/>
      <c r="S19" s="27"/>
      <c r="T19" s="28"/>
      <c r="U19" s="13"/>
      <c r="V19" s="13"/>
    </row>
    <row r="20" spans="1:22">
      <c r="A20" s="1">
        <v>1</v>
      </c>
      <c r="B20" s="1">
        <v>2</v>
      </c>
      <c r="C20" s="1">
        <v>3</v>
      </c>
      <c r="D20" s="1">
        <v>4</v>
      </c>
      <c r="E20" s="1">
        <v>5</v>
      </c>
      <c r="F20" s="1">
        <v>6</v>
      </c>
      <c r="G20" s="1">
        <v>7</v>
      </c>
      <c r="H20" s="1">
        <v>8</v>
      </c>
      <c r="I20" s="1">
        <v>9</v>
      </c>
      <c r="J20" s="1">
        <v>10</v>
      </c>
      <c r="K20" s="1">
        <v>11</v>
      </c>
      <c r="L20" s="1">
        <v>12</v>
      </c>
      <c r="M20" s="1">
        <v>13</v>
      </c>
      <c r="N20" s="1">
        <v>14</v>
      </c>
      <c r="O20" s="1">
        <v>15</v>
      </c>
      <c r="P20" s="1">
        <v>16</v>
      </c>
      <c r="Q20" s="1">
        <v>17</v>
      </c>
      <c r="R20" s="1">
        <v>18</v>
      </c>
      <c r="S20" s="1">
        <v>19</v>
      </c>
      <c r="T20" s="1">
        <v>20</v>
      </c>
      <c r="U20" s="1">
        <v>21</v>
      </c>
      <c r="V20" s="1">
        <v>22</v>
      </c>
    </row>
    <row r="21" spans="1:22">
      <c r="A21" s="15" t="s">
        <v>19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7"/>
    </row>
    <row r="22" spans="1:22">
      <c r="A22" s="1">
        <v>370</v>
      </c>
      <c r="B22" s="1" t="s">
        <v>18</v>
      </c>
      <c r="C22" s="1">
        <v>70</v>
      </c>
      <c r="D22" s="1">
        <v>100</v>
      </c>
      <c r="E22" s="1">
        <v>0.08</v>
      </c>
      <c r="F22" s="1">
        <v>0.4</v>
      </c>
      <c r="G22" s="1">
        <v>0.28000000000000003</v>
      </c>
      <c r="H22" s="1">
        <v>4</v>
      </c>
      <c r="I22" s="1">
        <v>6.86</v>
      </c>
      <c r="J22" s="1">
        <v>9.8000000000000007</v>
      </c>
      <c r="K22" s="1">
        <v>11.2</v>
      </c>
      <c r="L22" s="1">
        <v>16</v>
      </c>
      <c r="M22" s="1">
        <v>1.54</v>
      </c>
      <c r="N22" s="1">
        <v>2.2000000000000002</v>
      </c>
      <c r="O22" s="1">
        <v>2.1000000000000001E-2</v>
      </c>
      <c r="P22" s="1">
        <v>0.03</v>
      </c>
      <c r="Q22" s="1">
        <v>1.4E-2</v>
      </c>
      <c r="R22" s="1">
        <v>0.02</v>
      </c>
      <c r="S22" s="1">
        <v>7</v>
      </c>
      <c r="T22" s="1">
        <v>10</v>
      </c>
      <c r="U22" s="1">
        <v>31</v>
      </c>
      <c r="V22" s="1">
        <v>44</v>
      </c>
    </row>
    <row r="23" spans="1:22" ht="45">
      <c r="A23" s="1">
        <v>185</v>
      </c>
      <c r="B23" s="1" t="s">
        <v>20</v>
      </c>
      <c r="C23" s="1">
        <v>160</v>
      </c>
      <c r="D23" s="1">
        <v>210</v>
      </c>
      <c r="E23" s="1">
        <v>3.46</v>
      </c>
      <c r="F23" s="1">
        <v>4.59</v>
      </c>
      <c r="G23" s="1">
        <v>4.57</v>
      </c>
      <c r="H23" s="1">
        <v>4.9000000000000004</v>
      </c>
      <c r="I23" s="1">
        <v>24.7</v>
      </c>
      <c r="J23" s="1">
        <v>31.26</v>
      </c>
      <c r="K23" s="1">
        <v>10.1</v>
      </c>
      <c r="L23" s="1">
        <v>13.1</v>
      </c>
      <c r="M23" s="1">
        <v>0.83</v>
      </c>
      <c r="N23" s="1">
        <v>1.1000000000000001</v>
      </c>
      <c r="O23" s="1">
        <v>0.114</v>
      </c>
      <c r="P23" s="1">
        <v>0.15</v>
      </c>
      <c r="Q23" s="1">
        <v>1.7000000000000001E-2</v>
      </c>
      <c r="R23" s="1">
        <v>0.02</v>
      </c>
      <c r="S23" s="1"/>
      <c r="T23" s="1"/>
      <c r="U23" s="1">
        <v>154</v>
      </c>
      <c r="V23" s="1">
        <v>187</v>
      </c>
    </row>
    <row r="24" spans="1:22" ht="30">
      <c r="A24" s="1">
        <v>1</v>
      </c>
      <c r="B24" s="1" t="s">
        <v>21</v>
      </c>
      <c r="C24" s="1">
        <v>40</v>
      </c>
      <c r="D24" s="1">
        <v>20</v>
      </c>
      <c r="E24" s="1">
        <v>2.4500000000000002</v>
      </c>
      <c r="F24" s="1">
        <v>1.23</v>
      </c>
      <c r="G24" s="1">
        <v>7.55</v>
      </c>
      <c r="H24" s="1">
        <v>3.78</v>
      </c>
      <c r="I24" s="1">
        <v>14.62</v>
      </c>
      <c r="J24" s="1">
        <v>7.31</v>
      </c>
      <c r="K24" s="1">
        <v>9.3000000000000007</v>
      </c>
      <c r="L24" s="1">
        <v>4.7</v>
      </c>
      <c r="M24" s="1">
        <v>0.62</v>
      </c>
      <c r="N24" s="1">
        <v>0.31</v>
      </c>
      <c r="O24" s="1">
        <v>4.9000000000000002E-2</v>
      </c>
      <c r="P24" s="1">
        <v>2.5000000000000001E-2</v>
      </c>
      <c r="Q24" s="1">
        <v>0.03</v>
      </c>
      <c r="R24" s="1">
        <v>1.4999999999999999E-2</v>
      </c>
      <c r="S24" s="1"/>
      <c r="T24" s="1"/>
      <c r="U24" s="1">
        <v>136</v>
      </c>
      <c r="V24" s="1">
        <v>68</v>
      </c>
    </row>
    <row r="25" spans="1:22">
      <c r="A25" s="1">
        <v>392</v>
      </c>
      <c r="B25" s="1" t="s">
        <v>22</v>
      </c>
      <c r="C25" s="1"/>
      <c r="D25" s="1" t="s">
        <v>23</v>
      </c>
      <c r="E25" s="1"/>
      <c r="F25" s="1">
        <v>0.06</v>
      </c>
      <c r="G25" s="1"/>
      <c r="H25" s="1">
        <v>0.02</v>
      </c>
      <c r="I25" s="1"/>
      <c r="J25" s="1">
        <v>58.36</v>
      </c>
      <c r="K25" s="1"/>
      <c r="L25" s="1">
        <v>10</v>
      </c>
      <c r="M25" s="1"/>
      <c r="N25" s="1">
        <v>0.28000000000000003</v>
      </c>
      <c r="O25" s="1"/>
      <c r="P25" s="1"/>
      <c r="Q25" s="1"/>
      <c r="R25" s="1">
        <v>3.0000000000000001E-3</v>
      </c>
      <c r="S25" s="1"/>
      <c r="T25" s="1">
        <v>0.03</v>
      </c>
      <c r="U25" s="1"/>
      <c r="V25" s="1">
        <v>40</v>
      </c>
    </row>
    <row r="26" spans="1:22">
      <c r="A26" s="18" t="s">
        <v>24</v>
      </c>
      <c r="B26" s="19"/>
      <c r="C26" s="6"/>
      <c r="D26" s="6"/>
      <c r="E26" s="6">
        <f>SUM(E22:E25)</f>
        <v>5.99</v>
      </c>
      <c r="F26" s="6">
        <f t="shared" ref="F26:V26" si="0">SUM(F22:F25)</f>
        <v>6.28</v>
      </c>
      <c r="G26" s="6">
        <f t="shared" si="0"/>
        <v>12.4</v>
      </c>
      <c r="H26" s="6">
        <f t="shared" si="0"/>
        <v>12.7</v>
      </c>
      <c r="I26" s="6">
        <f t="shared" si="0"/>
        <v>46.18</v>
      </c>
      <c r="J26" s="6">
        <f t="shared" si="0"/>
        <v>106.73</v>
      </c>
      <c r="K26" s="6">
        <f t="shared" si="0"/>
        <v>30.599999999999998</v>
      </c>
      <c r="L26" s="6">
        <f t="shared" si="0"/>
        <v>43.800000000000004</v>
      </c>
      <c r="M26" s="6">
        <f t="shared" si="0"/>
        <v>2.99</v>
      </c>
      <c r="N26" s="6">
        <f t="shared" si="0"/>
        <v>3.8900000000000006</v>
      </c>
      <c r="O26" s="6">
        <f t="shared" si="0"/>
        <v>0.184</v>
      </c>
      <c r="P26" s="6">
        <f t="shared" si="0"/>
        <v>0.20499999999999999</v>
      </c>
      <c r="Q26" s="6">
        <f t="shared" si="0"/>
        <v>6.0999999999999999E-2</v>
      </c>
      <c r="R26" s="6">
        <f t="shared" si="0"/>
        <v>5.8000000000000003E-2</v>
      </c>
      <c r="S26" s="6">
        <f t="shared" si="0"/>
        <v>7</v>
      </c>
      <c r="T26" s="6">
        <f t="shared" si="0"/>
        <v>10.029999999999999</v>
      </c>
      <c r="U26" s="6">
        <f t="shared" si="0"/>
        <v>321</v>
      </c>
      <c r="V26" s="6">
        <f t="shared" si="0"/>
        <v>339</v>
      </c>
    </row>
    <row r="27" spans="1:2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>
      <c r="A28" s="15" t="s">
        <v>25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7"/>
    </row>
    <row r="29" spans="1:22">
      <c r="A29" s="1"/>
      <c r="B29" s="1" t="s">
        <v>26</v>
      </c>
      <c r="C29" s="1">
        <v>150</v>
      </c>
      <c r="D29" s="1">
        <v>180</v>
      </c>
      <c r="E29" s="1">
        <v>0.45</v>
      </c>
      <c r="F29" s="1">
        <v>0.54</v>
      </c>
      <c r="G29" s="1">
        <v>0.3</v>
      </c>
      <c r="H29" s="1">
        <v>0.36</v>
      </c>
      <c r="I29" s="1">
        <v>24.4</v>
      </c>
      <c r="J29" s="1">
        <v>29.3</v>
      </c>
      <c r="K29" s="1">
        <v>30</v>
      </c>
      <c r="L29" s="1">
        <v>36</v>
      </c>
      <c r="M29" s="1">
        <v>0.6</v>
      </c>
      <c r="N29" s="1">
        <v>72</v>
      </c>
      <c r="O29" s="1">
        <v>0.03</v>
      </c>
      <c r="P29" s="1">
        <v>0.04</v>
      </c>
      <c r="Q29" s="1">
        <v>0.02</v>
      </c>
      <c r="R29" s="1">
        <v>0.02</v>
      </c>
      <c r="S29" s="1">
        <v>3</v>
      </c>
      <c r="T29" s="1">
        <v>3.6</v>
      </c>
      <c r="U29" s="1">
        <v>102</v>
      </c>
      <c r="V29" s="1">
        <v>123</v>
      </c>
    </row>
    <row r="30" spans="1:22">
      <c r="A30" s="20" t="s">
        <v>27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2"/>
    </row>
    <row r="31" spans="1:22">
      <c r="A31" s="1">
        <v>13</v>
      </c>
      <c r="B31" s="1" t="s">
        <v>28</v>
      </c>
      <c r="C31" s="1">
        <v>40</v>
      </c>
      <c r="D31" s="1">
        <v>60</v>
      </c>
      <c r="E31" s="1">
        <v>0.94</v>
      </c>
      <c r="F31" s="1">
        <v>1.4</v>
      </c>
      <c r="G31" s="1">
        <v>1.84</v>
      </c>
      <c r="H31" s="1">
        <v>2.76</v>
      </c>
      <c r="I31" s="1">
        <v>4.9000000000000004</v>
      </c>
      <c r="J31" s="1">
        <v>7.4</v>
      </c>
      <c r="K31" s="1">
        <v>15.3</v>
      </c>
      <c r="L31" s="1">
        <v>22.9</v>
      </c>
      <c r="M31" s="1">
        <v>0.71</v>
      </c>
      <c r="N31" s="1">
        <v>1.06</v>
      </c>
      <c r="O31" s="1">
        <v>0.01</v>
      </c>
      <c r="P31" s="1">
        <v>0.02</v>
      </c>
      <c r="Q31" s="1">
        <v>0.01</v>
      </c>
      <c r="R31" s="1">
        <v>0.02</v>
      </c>
      <c r="S31" s="1">
        <v>2.69</v>
      </c>
      <c r="T31" s="1">
        <v>4.03</v>
      </c>
      <c r="U31" s="1">
        <v>40</v>
      </c>
      <c r="V31" s="1">
        <v>60</v>
      </c>
    </row>
    <row r="32" spans="1:22">
      <c r="A32" s="1">
        <v>111</v>
      </c>
      <c r="B32" s="1" t="s">
        <v>29</v>
      </c>
      <c r="C32" s="1">
        <v>200</v>
      </c>
      <c r="D32" s="1">
        <v>250</v>
      </c>
      <c r="E32" s="1">
        <v>1.4</v>
      </c>
      <c r="F32" s="1">
        <v>1.75</v>
      </c>
      <c r="G32" s="1">
        <v>0.44</v>
      </c>
      <c r="H32" s="1">
        <v>0.55000000000000004</v>
      </c>
      <c r="I32" s="1">
        <v>5.5</v>
      </c>
      <c r="J32" s="1">
        <v>6.9</v>
      </c>
      <c r="K32" s="1">
        <v>20.7</v>
      </c>
      <c r="L32" s="1">
        <v>25.9</v>
      </c>
      <c r="M32" s="1">
        <v>0.13</v>
      </c>
      <c r="N32" s="1">
        <v>0.18</v>
      </c>
      <c r="O32" s="1">
        <v>0.01</v>
      </c>
      <c r="P32" s="1">
        <v>0.02</v>
      </c>
      <c r="Q32" s="1">
        <v>7.0000000000000007E-2</v>
      </c>
      <c r="R32" s="1">
        <v>0.09</v>
      </c>
      <c r="S32" s="1">
        <v>3.18</v>
      </c>
      <c r="T32" s="1">
        <v>4</v>
      </c>
      <c r="U32" s="1">
        <v>32</v>
      </c>
      <c r="V32" s="1">
        <v>40</v>
      </c>
    </row>
    <row r="33" spans="1:22" ht="30">
      <c r="A33" s="1">
        <v>298</v>
      </c>
      <c r="B33" s="1" t="s">
        <v>30</v>
      </c>
      <c r="C33" s="1">
        <v>120</v>
      </c>
      <c r="D33" s="1">
        <v>160</v>
      </c>
      <c r="E33" s="1">
        <v>10.130000000000001</v>
      </c>
      <c r="F33" s="1">
        <v>13.45</v>
      </c>
      <c r="G33" s="1">
        <v>6.38</v>
      </c>
      <c r="H33" s="1">
        <v>8.5</v>
      </c>
      <c r="I33" s="1">
        <v>15.02</v>
      </c>
      <c r="J33" s="1">
        <v>19.54</v>
      </c>
      <c r="K33" s="1">
        <v>43.1</v>
      </c>
      <c r="L33" s="1">
        <v>57.3</v>
      </c>
      <c r="M33" s="1">
        <v>1.1299999999999999</v>
      </c>
      <c r="N33" s="1">
        <v>1.5</v>
      </c>
      <c r="O33" s="1">
        <v>0.06</v>
      </c>
      <c r="P33" s="1">
        <v>0.08</v>
      </c>
      <c r="Q33" s="1">
        <v>0.1</v>
      </c>
      <c r="R33" s="1">
        <v>0.13</v>
      </c>
      <c r="S33" s="1">
        <v>15.03</v>
      </c>
      <c r="T33" s="1">
        <v>20</v>
      </c>
      <c r="U33" s="1">
        <v>158</v>
      </c>
      <c r="V33" s="1">
        <v>208</v>
      </c>
    </row>
    <row r="34" spans="1:22">
      <c r="A34" s="1">
        <v>372</v>
      </c>
      <c r="B34" s="1" t="s">
        <v>31</v>
      </c>
      <c r="C34" s="1">
        <v>150</v>
      </c>
      <c r="D34" s="1">
        <v>180</v>
      </c>
      <c r="E34" s="1">
        <v>0.27</v>
      </c>
      <c r="F34" s="1">
        <v>0.32</v>
      </c>
      <c r="G34" s="1">
        <v>0.03</v>
      </c>
      <c r="H34" s="1">
        <v>0.04</v>
      </c>
      <c r="I34" s="1">
        <v>17.8</v>
      </c>
      <c r="J34" s="1">
        <v>21.3</v>
      </c>
      <c r="K34" s="1">
        <v>12.1</v>
      </c>
      <c r="L34" s="1">
        <v>14.5</v>
      </c>
      <c r="M34" s="1">
        <v>0.23</v>
      </c>
      <c r="N34" s="1">
        <v>0.27</v>
      </c>
      <c r="O34" s="1">
        <v>0.01</v>
      </c>
      <c r="P34" s="1">
        <v>0.01</v>
      </c>
      <c r="Q34" s="1">
        <v>0.21</v>
      </c>
      <c r="R34" s="1">
        <v>0.25</v>
      </c>
      <c r="S34" s="1">
        <v>1.29</v>
      </c>
      <c r="T34" s="1">
        <v>1.55</v>
      </c>
      <c r="U34" s="1">
        <v>73</v>
      </c>
      <c r="V34" s="1">
        <v>87</v>
      </c>
    </row>
    <row r="35" spans="1:22">
      <c r="A35" s="1"/>
      <c r="B35" s="1" t="s">
        <v>32</v>
      </c>
      <c r="C35" s="1">
        <v>30</v>
      </c>
      <c r="D35" s="1">
        <v>50</v>
      </c>
      <c r="E35" s="1">
        <v>2.37</v>
      </c>
      <c r="F35" s="1">
        <v>3.95</v>
      </c>
      <c r="G35" s="1">
        <v>0.3</v>
      </c>
      <c r="H35" s="1">
        <v>0.5</v>
      </c>
      <c r="I35" s="1">
        <v>14.4</v>
      </c>
      <c r="J35" s="1">
        <v>24.1</v>
      </c>
      <c r="K35" s="1">
        <v>6.9</v>
      </c>
      <c r="L35" s="1">
        <v>11.5</v>
      </c>
      <c r="M35" s="1">
        <v>0.6</v>
      </c>
      <c r="N35" s="1">
        <v>1</v>
      </c>
      <c r="O35" s="1">
        <v>0.05</v>
      </c>
      <c r="P35" s="1">
        <v>0.08</v>
      </c>
      <c r="Q35" s="1">
        <v>0.02</v>
      </c>
      <c r="R35" s="1">
        <v>0.03</v>
      </c>
      <c r="S35" s="1"/>
      <c r="T35" s="1"/>
      <c r="U35" s="1">
        <v>71</v>
      </c>
      <c r="V35" s="1">
        <v>118</v>
      </c>
    </row>
    <row r="36" spans="1:22">
      <c r="A36" s="18" t="s">
        <v>33</v>
      </c>
      <c r="B36" s="19"/>
      <c r="C36" s="6">
        <f>SUM(C31:C35)</f>
        <v>540</v>
      </c>
      <c r="D36" s="6">
        <f t="shared" ref="D36:V36" si="1">SUM(D31:D35)</f>
        <v>700</v>
      </c>
      <c r="E36" s="6">
        <f t="shared" si="1"/>
        <v>15.11</v>
      </c>
      <c r="F36" s="6">
        <f t="shared" si="1"/>
        <v>20.869999999999997</v>
      </c>
      <c r="G36" s="6">
        <f t="shared" si="1"/>
        <v>8.99</v>
      </c>
      <c r="H36" s="6">
        <f t="shared" si="1"/>
        <v>12.349999999999998</v>
      </c>
      <c r="I36" s="6">
        <f t="shared" si="1"/>
        <v>57.62</v>
      </c>
      <c r="J36" s="6">
        <f t="shared" si="1"/>
        <v>79.240000000000009</v>
      </c>
      <c r="K36" s="6">
        <f t="shared" si="1"/>
        <v>98.1</v>
      </c>
      <c r="L36" s="6">
        <f t="shared" si="1"/>
        <v>132.1</v>
      </c>
      <c r="M36" s="6">
        <f t="shared" si="1"/>
        <v>2.8</v>
      </c>
      <c r="N36" s="6">
        <f t="shared" si="1"/>
        <v>4.01</v>
      </c>
      <c r="O36" s="6">
        <f t="shared" si="1"/>
        <v>0.14000000000000001</v>
      </c>
      <c r="P36" s="6">
        <f t="shared" si="1"/>
        <v>0.21000000000000002</v>
      </c>
      <c r="Q36" s="6">
        <f t="shared" si="1"/>
        <v>0.41000000000000003</v>
      </c>
      <c r="R36" s="6">
        <f t="shared" si="1"/>
        <v>0.52</v>
      </c>
      <c r="S36" s="6">
        <f t="shared" si="1"/>
        <v>22.189999999999998</v>
      </c>
      <c r="T36" s="6">
        <f t="shared" si="1"/>
        <v>29.580000000000002</v>
      </c>
      <c r="U36" s="6">
        <f t="shared" si="1"/>
        <v>374</v>
      </c>
      <c r="V36" s="6">
        <f t="shared" si="1"/>
        <v>513</v>
      </c>
    </row>
    <row r="37" spans="1:2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>
      <c r="A38" s="15" t="s">
        <v>34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7"/>
    </row>
    <row r="39" spans="1:22" ht="30">
      <c r="A39" s="1">
        <v>210</v>
      </c>
      <c r="B39" s="1" t="s">
        <v>35</v>
      </c>
      <c r="C39" s="1">
        <v>155</v>
      </c>
      <c r="D39" s="1">
        <v>205</v>
      </c>
      <c r="E39" s="1">
        <v>3.94</v>
      </c>
      <c r="F39" s="1">
        <v>5.22</v>
      </c>
      <c r="G39" s="1">
        <v>5.8</v>
      </c>
      <c r="H39" s="1">
        <v>6.78</v>
      </c>
      <c r="I39" s="1">
        <v>30.3</v>
      </c>
      <c r="J39" s="1">
        <v>40.14</v>
      </c>
      <c r="K39" s="1">
        <v>11.1</v>
      </c>
      <c r="L39" s="1">
        <v>14.5</v>
      </c>
      <c r="M39" s="1">
        <v>2.38</v>
      </c>
      <c r="N39" s="1">
        <v>3.16</v>
      </c>
      <c r="O39" s="1">
        <v>0.05</v>
      </c>
      <c r="P39" s="1">
        <v>7.0000000000000007E-2</v>
      </c>
      <c r="Q39" s="1">
        <v>0.03</v>
      </c>
      <c r="R39" s="1">
        <v>0.04</v>
      </c>
      <c r="S39" s="1">
        <v>8</v>
      </c>
      <c r="T39" s="1">
        <v>10.6</v>
      </c>
      <c r="U39" s="1">
        <v>189</v>
      </c>
      <c r="V39" s="1">
        <v>242</v>
      </c>
    </row>
    <row r="40" spans="1:22" ht="30">
      <c r="A40" s="1">
        <v>396</v>
      </c>
      <c r="B40" s="1" t="s">
        <v>36</v>
      </c>
      <c r="C40" s="1">
        <v>150</v>
      </c>
      <c r="D40" s="1">
        <v>180</v>
      </c>
      <c r="E40" s="1">
        <v>2.15</v>
      </c>
      <c r="F40" s="1">
        <v>2.65</v>
      </c>
      <c r="G40" s="1">
        <v>1.46</v>
      </c>
      <c r="H40" s="1">
        <v>1.79</v>
      </c>
      <c r="I40" s="1">
        <v>15.5</v>
      </c>
      <c r="J40" s="1">
        <v>18.829999999999998</v>
      </c>
      <c r="K40" s="1">
        <v>95.5</v>
      </c>
      <c r="L40" s="1">
        <v>115.9</v>
      </c>
      <c r="M40" s="1">
        <v>0.06</v>
      </c>
      <c r="N40" s="1">
        <v>7.0000000000000007E-2</v>
      </c>
      <c r="O40" s="1">
        <v>0.02</v>
      </c>
      <c r="P40" s="1">
        <v>0.02</v>
      </c>
      <c r="Q40" s="1">
        <v>0.06</v>
      </c>
      <c r="R40" s="1">
        <v>7.0000000000000007E-2</v>
      </c>
      <c r="S40" s="1">
        <v>0.28000000000000003</v>
      </c>
      <c r="T40" s="1">
        <v>0.34</v>
      </c>
      <c r="U40" s="1">
        <v>84</v>
      </c>
      <c r="V40" s="1">
        <v>102</v>
      </c>
    </row>
    <row r="41" spans="1:22">
      <c r="A41" s="18" t="s">
        <v>37</v>
      </c>
      <c r="B41" s="19"/>
      <c r="C41" s="6">
        <f>SUM(C39:C40)</f>
        <v>305</v>
      </c>
      <c r="D41" s="6">
        <f t="shared" ref="D41:V41" si="2">SUM(D39:D40)</f>
        <v>385</v>
      </c>
      <c r="E41" s="6">
        <f t="shared" si="2"/>
        <v>6.09</v>
      </c>
      <c r="F41" s="6">
        <f t="shared" si="2"/>
        <v>7.8699999999999992</v>
      </c>
      <c r="G41" s="6">
        <f t="shared" si="2"/>
        <v>7.26</v>
      </c>
      <c r="H41" s="6">
        <f t="shared" si="2"/>
        <v>8.57</v>
      </c>
      <c r="I41" s="6">
        <f t="shared" si="2"/>
        <v>45.8</v>
      </c>
      <c r="J41" s="6">
        <f t="shared" si="2"/>
        <v>58.97</v>
      </c>
      <c r="K41" s="6">
        <f t="shared" si="2"/>
        <v>106.6</v>
      </c>
      <c r="L41" s="6">
        <f t="shared" si="2"/>
        <v>130.4</v>
      </c>
      <c r="M41" s="6">
        <f t="shared" si="2"/>
        <v>2.44</v>
      </c>
      <c r="N41" s="6">
        <f t="shared" si="2"/>
        <v>3.23</v>
      </c>
      <c r="O41" s="6">
        <f t="shared" si="2"/>
        <v>7.0000000000000007E-2</v>
      </c>
      <c r="P41" s="6">
        <f t="shared" si="2"/>
        <v>9.0000000000000011E-2</v>
      </c>
      <c r="Q41" s="6">
        <f t="shared" si="2"/>
        <v>0.09</v>
      </c>
      <c r="R41" s="6">
        <f t="shared" si="2"/>
        <v>0.11000000000000001</v>
      </c>
      <c r="S41" s="6">
        <f t="shared" si="2"/>
        <v>8.2799999999999994</v>
      </c>
      <c r="T41" s="6">
        <f t="shared" si="2"/>
        <v>10.94</v>
      </c>
      <c r="U41" s="6">
        <f t="shared" si="2"/>
        <v>273</v>
      </c>
      <c r="V41" s="6">
        <f t="shared" si="2"/>
        <v>344</v>
      </c>
    </row>
    <row r="42" spans="1:22" ht="18.75">
      <c r="A42" s="7"/>
      <c r="B42" s="7" t="s">
        <v>38</v>
      </c>
      <c r="C42" s="7">
        <f>C26+C36+C41</f>
        <v>845</v>
      </c>
      <c r="D42" s="7">
        <f t="shared" ref="D42:V42" si="3">D26+D36+D41</f>
        <v>1085</v>
      </c>
      <c r="E42" s="7">
        <f t="shared" si="3"/>
        <v>27.19</v>
      </c>
      <c r="F42" s="7">
        <f t="shared" si="3"/>
        <v>35.019999999999996</v>
      </c>
      <c r="G42" s="7">
        <f t="shared" si="3"/>
        <v>28.65</v>
      </c>
      <c r="H42" s="7">
        <f t="shared" si="3"/>
        <v>33.619999999999997</v>
      </c>
      <c r="I42" s="7">
        <f t="shared" si="3"/>
        <v>149.6</v>
      </c>
      <c r="J42" s="7">
        <f t="shared" si="3"/>
        <v>244.94000000000003</v>
      </c>
      <c r="K42" s="7">
        <f t="shared" si="3"/>
        <v>235.29999999999998</v>
      </c>
      <c r="L42" s="7">
        <f t="shared" si="3"/>
        <v>306.3</v>
      </c>
      <c r="M42" s="7">
        <f t="shared" si="3"/>
        <v>8.23</v>
      </c>
      <c r="N42" s="7">
        <f t="shared" si="3"/>
        <v>11.13</v>
      </c>
      <c r="O42" s="7">
        <f t="shared" si="3"/>
        <v>0.39400000000000002</v>
      </c>
      <c r="P42" s="7">
        <f t="shared" si="3"/>
        <v>0.505</v>
      </c>
      <c r="Q42" s="7">
        <f t="shared" si="3"/>
        <v>0.56100000000000005</v>
      </c>
      <c r="R42" s="7">
        <f t="shared" si="3"/>
        <v>0.68800000000000006</v>
      </c>
      <c r="S42" s="7">
        <f t="shared" si="3"/>
        <v>37.47</v>
      </c>
      <c r="T42" s="7">
        <f t="shared" si="3"/>
        <v>50.55</v>
      </c>
      <c r="U42" s="7">
        <f t="shared" si="3"/>
        <v>968</v>
      </c>
      <c r="V42" s="7">
        <f t="shared" si="3"/>
        <v>1196</v>
      </c>
    </row>
    <row r="43" spans="1:22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</row>
    <row r="44" spans="1:22">
      <c r="A44" s="2"/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>
      <c r="A45" s="12"/>
      <c r="B45" s="12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1"/>
      <c r="P45" s="14"/>
      <c r="Q45" s="14"/>
      <c r="R45" s="14"/>
      <c r="S45" s="14"/>
      <c r="T45" s="14"/>
      <c r="U45" s="1"/>
      <c r="V45" s="1"/>
    </row>
    <row r="46" spans="1:22">
      <c r="A46" s="24"/>
      <c r="B46" s="24"/>
      <c r="C46" s="1"/>
      <c r="D46" s="1"/>
      <c r="E46" s="12"/>
      <c r="F46" s="12"/>
      <c r="G46" s="12"/>
      <c r="H46" s="12"/>
      <c r="I46" s="12"/>
      <c r="J46" s="12"/>
      <c r="K46" s="25"/>
      <c r="L46" s="26"/>
      <c r="M46" s="25"/>
      <c r="N46" s="26"/>
      <c r="O46" s="25"/>
      <c r="P46" s="26"/>
      <c r="Q46" s="25"/>
      <c r="R46" s="26"/>
      <c r="S46" s="25"/>
      <c r="T46" s="26"/>
      <c r="U46" s="12"/>
      <c r="V46" s="12"/>
    </row>
    <row r="47" spans="1:22">
      <c r="A47" s="13"/>
      <c r="B47" s="13"/>
      <c r="C47" s="14"/>
      <c r="D47" s="14"/>
      <c r="E47" s="13"/>
      <c r="F47" s="13"/>
      <c r="G47" s="13"/>
      <c r="H47" s="13"/>
      <c r="I47" s="13"/>
      <c r="J47" s="13"/>
      <c r="K47" s="27"/>
      <c r="L47" s="28"/>
      <c r="M47" s="27"/>
      <c r="N47" s="28"/>
      <c r="O47" s="27"/>
      <c r="P47" s="28"/>
      <c r="Q47" s="27"/>
      <c r="R47" s="28"/>
      <c r="S47" s="27"/>
      <c r="T47" s="28"/>
      <c r="U47" s="13"/>
      <c r="V47" s="13"/>
    </row>
    <row r="48" spans="1:2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>
      <c r="A49" s="15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7"/>
    </row>
    <row r="50" spans="1:2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>
      <c r="A54" s="18"/>
      <c r="B54" s="19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>
      <c r="A56" s="15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7"/>
    </row>
    <row r="57" spans="1:2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2"/>
    </row>
    <row r="59" spans="1:2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>
      <c r="A65" s="18"/>
      <c r="B65" s="19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>
      <c r="A67" s="15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7"/>
    </row>
    <row r="68" spans="1:2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>
      <c r="A70" s="18"/>
      <c r="B70" s="19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18.7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</row>
    <row r="73" spans="1:22">
      <c r="A73" s="2"/>
      <c r="B73" s="2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>
      <c r="A74" s="12"/>
      <c r="B74" s="12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1"/>
      <c r="P74" s="14"/>
      <c r="Q74" s="14"/>
      <c r="R74" s="14"/>
      <c r="S74" s="14"/>
      <c r="T74" s="14"/>
      <c r="U74" s="1"/>
      <c r="V74" s="1"/>
    </row>
    <row r="75" spans="1:22">
      <c r="A75" s="24"/>
      <c r="B75" s="24"/>
      <c r="C75" s="1"/>
      <c r="D75" s="1"/>
      <c r="E75" s="12"/>
      <c r="F75" s="12"/>
      <c r="G75" s="12"/>
      <c r="H75" s="12"/>
      <c r="I75" s="12"/>
      <c r="J75" s="12"/>
      <c r="K75" s="25"/>
      <c r="L75" s="26"/>
      <c r="M75" s="25"/>
      <c r="N75" s="26"/>
      <c r="O75" s="25"/>
      <c r="P75" s="26"/>
      <c r="Q75" s="25"/>
      <c r="R75" s="26"/>
      <c r="S75" s="25"/>
      <c r="T75" s="26"/>
      <c r="U75" s="12"/>
      <c r="V75" s="12"/>
    </row>
    <row r="76" spans="1:22">
      <c r="A76" s="13"/>
      <c r="B76" s="13"/>
      <c r="C76" s="14"/>
      <c r="D76" s="14"/>
      <c r="E76" s="13"/>
      <c r="F76" s="13"/>
      <c r="G76" s="13"/>
      <c r="H76" s="13"/>
      <c r="I76" s="13"/>
      <c r="J76" s="13"/>
      <c r="K76" s="27"/>
      <c r="L76" s="28"/>
      <c r="M76" s="27"/>
      <c r="N76" s="28"/>
      <c r="O76" s="27"/>
      <c r="P76" s="28"/>
      <c r="Q76" s="27"/>
      <c r="R76" s="28"/>
      <c r="S76" s="27"/>
      <c r="T76" s="28"/>
      <c r="U76" s="13"/>
      <c r="V76" s="13"/>
    </row>
    <row r="77" spans="1:2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>
      <c r="A78" s="15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7"/>
    </row>
    <row r="79" spans="1:2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>
      <c r="A83" s="18"/>
      <c r="B83" s="19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>
      <c r="A85" s="15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7"/>
    </row>
    <row r="86" spans="1:2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2"/>
    </row>
    <row r="88" spans="1:2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>
      <c r="A93" s="18"/>
      <c r="B93" s="19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>
      <c r="A95" s="15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7"/>
    </row>
    <row r="96" spans="1:2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>
      <c r="A99" s="18"/>
      <c r="B99" s="19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8.7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</row>
    <row r="102" spans="1:22">
      <c r="A102" s="2"/>
      <c r="B102" s="2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>
      <c r="A103" s="12"/>
      <c r="B103" s="12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1"/>
      <c r="P103" s="14"/>
      <c r="Q103" s="14"/>
      <c r="R103" s="14"/>
      <c r="S103" s="14"/>
      <c r="T103" s="14"/>
      <c r="U103" s="1"/>
      <c r="V103" s="1"/>
    </row>
    <row r="104" spans="1:22">
      <c r="A104" s="24"/>
      <c r="B104" s="24"/>
      <c r="C104" s="1"/>
      <c r="D104" s="1"/>
      <c r="E104" s="12"/>
      <c r="F104" s="12"/>
      <c r="G104" s="12"/>
      <c r="H104" s="12"/>
      <c r="I104" s="12"/>
      <c r="J104" s="12"/>
      <c r="K104" s="25"/>
      <c r="L104" s="26"/>
      <c r="M104" s="25"/>
      <c r="N104" s="26"/>
      <c r="O104" s="25"/>
      <c r="P104" s="26"/>
      <c r="Q104" s="25"/>
      <c r="R104" s="26"/>
      <c r="S104" s="25"/>
      <c r="T104" s="26"/>
      <c r="U104" s="12"/>
      <c r="V104" s="12"/>
    </row>
    <row r="105" spans="1:22">
      <c r="A105" s="13"/>
      <c r="B105" s="13"/>
      <c r="C105" s="14"/>
      <c r="D105" s="14"/>
      <c r="E105" s="13"/>
      <c r="F105" s="13"/>
      <c r="G105" s="13"/>
      <c r="H105" s="13"/>
      <c r="I105" s="13"/>
      <c r="J105" s="13"/>
      <c r="K105" s="27"/>
      <c r="L105" s="28"/>
      <c r="M105" s="27"/>
      <c r="N105" s="28"/>
      <c r="O105" s="27"/>
      <c r="P105" s="28"/>
      <c r="Q105" s="27"/>
      <c r="R105" s="28"/>
      <c r="S105" s="27"/>
      <c r="T105" s="28"/>
      <c r="U105" s="13"/>
      <c r="V105" s="13"/>
    </row>
    <row r="106" spans="1:2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>
      <c r="A107" s="15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7"/>
    </row>
    <row r="108" spans="1:2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>
      <c r="A112" s="18"/>
      <c r="B112" s="19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>
      <c r="A114" s="15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7"/>
    </row>
    <row r="115" spans="1:2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2"/>
    </row>
    <row r="117" spans="1:2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>
      <c r="A119" s="1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>
      <c r="A123" s="18"/>
      <c r="B123" s="19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>
      <c r="A125" s="15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7"/>
    </row>
    <row r="126" spans="1:2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>
      <c r="A129" s="18"/>
      <c r="B129" s="19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8.7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</row>
    <row r="132" spans="1:22">
      <c r="A132" s="2"/>
      <c r="B132" s="2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>
      <c r="A133" s="12"/>
      <c r="B133" s="12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1"/>
      <c r="P133" s="14"/>
      <c r="Q133" s="14"/>
      <c r="R133" s="14"/>
      <c r="S133" s="14"/>
      <c r="T133" s="14"/>
      <c r="U133" s="1"/>
      <c r="V133" s="1"/>
    </row>
    <row r="134" spans="1:22">
      <c r="A134" s="24"/>
      <c r="B134" s="24"/>
      <c r="C134" s="1"/>
      <c r="D134" s="1"/>
      <c r="E134" s="12"/>
      <c r="F134" s="12"/>
      <c r="G134" s="12"/>
      <c r="H134" s="12"/>
      <c r="I134" s="12"/>
      <c r="J134" s="12"/>
      <c r="K134" s="25"/>
      <c r="L134" s="26"/>
      <c r="M134" s="25"/>
      <c r="N134" s="26"/>
      <c r="O134" s="25"/>
      <c r="P134" s="26"/>
      <c r="Q134" s="25"/>
      <c r="R134" s="26"/>
      <c r="S134" s="25"/>
      <c r="T134" s="26"/>
      <c r="U134" s="12"/>
      <c r="V134" s="12"/>
    </row>
    <row r="135" spans="1:22">
      <c r="A135" s="13"/>
      <c r="B135" s="13"/>
      <c r="C135" s="14"/>
      <c r="D135" s="14"/>
      <c r="E135" s="13"/>
      <c r="F135" s="13"/>
      <c r="G135" s="13"/>
      <c r="H135" s="13"/>
      <c r="I135" s="13"/>
      <c r="J135" s="13"/>
      <c r="K135" s="27"/>
      <c r="L135" s="28"/>
      <c r="M135" s="27"/>
      <c r="N135" s="28"/>
      <c r="O135" s="27"/>
      <c r="P135" s="28"/>
      <c r="Q135" s="27"/>
      <c r="R135" s="28"/>
      <c r="S135" s="27"/>
      <c r="T135" s="28"/>
      <c r="U135" s="13"/>
      <c r="V135" s="13"/>
    </row>
    <row r="136" spans="1:2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>
      <c r="A137" s="15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7"/>
    </row>
    <row r="138" spans="1:2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>
      <c r="A142" s="18"/>
      <c r="B142" s="19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>
      <c r="A144" s="15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7"/>
    </row>
    <row r="145" spans="1:2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>
      <c r="A146" s="20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2"/>
    </row>
    <row r="147" spans="1:2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>
      <c r="A149" s="1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>
      <c r="A153" s="18"/>
      <c r="B153" s="19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>
      <c r="A155" s="15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7"/>
    </row>
    <row r="156" spans="1:2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>
      <c r="A161" s="18"/>
      <c r="B161" s="19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8.7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</row>
    <row r="164" spans="1:22">
      <c r="A164" s="2"/>
      <c r="B164" s="2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>
      <c r="A165" s="12"/>
      <c r="B165" s="12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1"/>
      <c r="P165" s="14"/>
      <c r="Q165" s="14"/>
      <c r="R165" s="14"/>
      <c r="S165" s="14"/>
      <c r="T165" s="14"/>
      <c r="U165" s="1"/>
      <c r="V165" s="1"/>
    </row>
    <row r="166" spans="1:22">
      <c r="A166" s="24"/>
      <c r="B166" s="24"/>
      <c r="C166" s="1"/>
      <c r="D166" s="1"/>
      <c r="E166" s="12"/>
      <c r="F166" s="12"/>
      <c r="G166" s="12"/>
      <c r="H166" s="12"/>
      <c r="I166" s="12"/>
      <c r="J166" s="12"/>
      <c r="K166" s="25"/>
      <c r="L166" s="26"/>
      <c r="M166" s="25"/>
      <c r="N166" s="26"/>
      <c r="O166" s="25"/>
      <c r="P166" s="26"/>
      <c r="Q166" s="25"/>
      <c r="R166" s="26"/>
      <c r="S166" s="25"/>
      <c r="T166" s="26"/>
      <c r="U166" s="12"/>
      <c r="V166" s="12"/>
    </row>
    <row r="167" spans="1:22">
      <c r="A167" s="13"/>
      <c r="B167" s="13"/>
      <c r="C167" s="14"/>
      <c r="D167" s="14"/>
      <c r="E167" s="13"/>
      <c r="F167" s="13"/>
      <c r="G167" s="13"/>
      <c r="H167" s="13"/>
      <c r="I167" s="13"/>
      <c r="J167" s="13"/>
      <c r="K167" s="27"/>
      <c r="L167" s="28"/>
      <c r="M167" s="27"/>
      <c r="N167" s="28"/>
      <c r="O167" s="27"/>
      <c r="P167" s="28"/>
      <c r="Q167" s="27"/>
      <c r="R167" s="28"/>
      <c r="S167" s="27"/>
      <c r="T167" s="28"/>
      <c r="U167" s="13"/>
      <c r="V167" s="13"/>
    </row>
    <row r="168" spans="1:2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>
      <c r="A169" s="15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7"/>
    </row>
    <row r="170" spans="1:2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>
      <c r="A174" s="18"/>
      <c r="B174" s="19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>
      <c r="A176" s="15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7"/>
    </row>
    <row r="177" spans="1:2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>
      <c r="A178" s="20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2"/>
    </row>
    <row r="179" spans="1:2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>
      <c r="A181" s="1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>
      <c r="A185" s="18"/>
      <c r="B185" s="19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>
      <c r="A187" s="15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7"/>
    </row>
    <row r="188" spans="1:2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>
      <c r="A193" s="18"/>
      <c r="B193" s="19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8.7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</row>
    <row r="196" spans="1:22">
      <c r="A196" s="2"/>
      <c r="B196" s="2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>
      <c r="A197" s="12"/>
      <c r="B197" s="12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1"/>
      <c r="P197" s="14"/>
      <c r="Q197" s="14"/>
      <c r="R197" s="14"/>
      <c r="S197" s="14"/>
      <c r="T197" s="14"/>
      <c r="U197" s="1"/>
      <c r="V197" s="1"/>
    </row>
    <row r="198" spans="1:22">
      <c r="A198" s="24"/>
      <c r="B198" s="24"/>
      <c r="C198" s="1"/>
      <c r="D198" s="1"/>
      <c r="E198" s="12"/>
      <c r="F198" s="12"/>
      <c r="G198" s="12"/>
      <c r="H198" s="12"/>
      <c r="I198" s="12"/>
      <c r="J198" s="12"/>
      <c r="K198" s="25"/>
      <c r="L198" s="26"/>
      <c r="M198" s="25"/>
      <c r="N198" s="26"/>
      <c r="O198" s="25"/>
      <c r="P198" s="26"/>
      <c r="Q198" s="25"/>
      <c r="R198" s="26"/>
      <c r="S198" s="25"/>
      <c r="T198" s="26"/>
      <c r="U198" s="12"/>
      <c r="V198" s="12"/>
    </row>
    <row r="199" spans="1:22">
      <c r="A199" s="13"/>
      <c r="B199" s="13"/>
      <c r="C199" s="14"/>
      <c r="D199" s="14"/>
      <c r="E199" s="13"/>
      <c r="F199" s="13"/>
      <c r="G199" s="13"/>
      <c r="H199" s="13"/>
      <c r="I199" s="13"/>
      <c r="J199" s="13"/>
      <c r="K199" s="27"/>
      <c r="L199" s="28"/>
      <c r="M199" s="27"/>
      <c r="N199" s="28"/>
      <c r="O199" s="27"/>
      <c r="P199" s="28"/>
      <c r="Q199" s="27"/>
      <c r="R199" s="28"/>
      <c r="S199" s="27"/>
      <c r="T199" s="28"/>
      <c r="U199" s="13"/>
      <c r="V199" s="13"/>
    </row>
    <row r="200" spans="1:2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>
      <c r="A201" s="15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7"/>
    </row>
    <row r="202" spans="1:2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>
      <c r="A206" s="18"/>
      <c r="B206" s="19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>
      <c r="A208" s="15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7"/>
    </row>
    <row r="209" spans="1:2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>
      <c r="A210" s="20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2"/>
    </row>
    <row r="211" spans="1:2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>
      <c r="A213" s="1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>
      <c r="A218" s="18"/>
      <c r="B218" s="19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>
      <c r="A220" s="15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7"/>
    </row>
    <row r="221" spans="1:2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>
      <c r="A226" s="18"/>
      <c r="B226" s="19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8.7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</row>
    <row r="229" spans="1:22">
      <c r="A229" s="2"/>
      <c r="B229" s="2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>
      <c r="A230" s="12"/>
      <c r="B230" s="12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1"/>
      <c r="P230" s="14"/>
      <c r="Q230" s="14"/>
      <c r="R230" s="14"/>
      <c r="S230" s="14"/>
      <c r="T230" s="14"/>
      <c r="U230" s="1"/>
      <c r="V230" s="1"/>
    </row>
    <row r="231" spans="1:22">
      <c r="A231" s="24"/>
      <c r="B231" s="24"/>
      <c r="C231" s="1"/>
      <c r="D231" s="1"/>
      <c r="E231" s="12"/>
      <c r="F231" s="12"/>
      <c r="G231" s="12"/>
      <c r="H231" s="12"/>
      <c r="I231" s="12"/>
      <c r="J231" s="12"/>
      <c r="K231" s="25"/>
      <c r="L231" s="26"/>
      <c r="M231" s="25"/>
      <c r="N231" s="26"/>
      <c r="O231" s="25"/>
      <c r="P231" s="26"/>
      <c r="Q231" s="25"/>
      <c r="R231" s="26"/>
      <c r="S231" s="25"/>
      <c r="T231" s="26"/>
      <c r="U231" s="12"/>
      <c r="V231" s="12"/>
    </row>
    <row r="232" spans="1:22">
      <c r="A232" s="13"/>
      <c r="B232" s="13"/>
      <c r="C232" s="14"/>
      <c r="D232" s="14"/>
      <c r="E232" s="13"/>
      <c r="F232" s="13"/>
      <c r="G232" s="13"/>
      <c r="H232" s="13"/>
      <c r="I232" s="13"/>
      <c r="J232" s="13"/>
      <c r="K232" s="27"/>
      <c r="L232" s="28"/>
      <c r="M232" s="27"/>
      <c r="N232" s="28"/>
      <c r="O232" s="27"/>
      <c r="P232" s="28"/>
      <c r="Q232" s="27"/>
      <c r="R232" s="28"/>
      <c r="S232" s="27"/>
      <c r="T232" s="28"/>
      <c r="U232" s="13"/>
      <c r="V232" s="13"/>
    </row>
    <row r="233" spans="1:2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>
      <c r="A234" s="15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7"/>
    </row>
    <row r="235" spans="1:2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>
      <c r="A239" s="18"/>
      <c r="B239" s="19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3">
      <c r="A241" s="15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7"/>
    </row>
    <row r="242" spans="1:2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8"/>
      <c r="W242" s="8"/>
    </row>
    <row r="243" spans="1:23">
      <c r="A243" s="20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2"/>
    </row>
    <row r="244" spans="1:2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3">
      <c r="A246" s="1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3">
      <c r="A251" s="18"/>
      <c r="B251" s="19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3">
      <c r="A253" s="15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7"/>
    </row>
    <row r="254" spans="1:2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>
      <c r="A259" s="18"/>
      <c r="B259" s="19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8.7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</row>
    <row r="262" spans="1:22">
      <c r="A262" s="2"/>
      <c r="B262" s="2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>
      <c r="A263" s="12"/>
      <c r="B263" s="12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1"/>
      <c r="P263" s="14"/>
      <c r="Q263" s="14"/>
      <c r="R263" s="14"/>
      <c r="S263" s="14"/>
      <c r="T263" s="14"/>
      <c r="U263" s="1"/>
      <c r="V263" s="1"/>
    </row>
    <row r="264" spans="1:22">
      <c r="A264" s="24"/>
      <c r="B264" s="24"/>
      <c r="C264" s="1"/>
      <c r="D264" s="1"/>
      <c r="E264" s="12"/>
      <c r="F264" s="12"/>
      <c r="G264" s="12"/>
      <c r="H264" s="12"/>
      <c r="I264" s="12"/>
      <c r="J264" s="12"/>
      <c r="K264" s="25"/>
      <c r="L264" s="26"/>
      <c r="M264" s="25"/>
      <c r="N264" s="26"/>
      <c r="O264" s="25"/>
      <c r="P264" s="26"/>
      <c r="Q264" s="25"/>
      <c r="R264" s="26"/>
      <c r="S264" s="25"/>
      <c r="T264" s="26"/>
      <c r="U264" s="12"/>
      <c r="V264" s="12"/>
    </row>
    <row r="265" spans="1:22">
      <c r="A265" s="13"/>
      <c r="B265" s="13"/>
      <c r="C265" s="14"/>
      <c r="D265" s="14"/>
      <c r="E265" s="13"/>
      <c r="F265" s="13"/>
      <c r="G265" s="13"/>
      <c r="H265" s="13"/>
      <c r="I265" s="13"/>
      <c r="J265" s="13"/>
      <c r="K265" s="27"/>
      <c r="L265" s="28"/>
      <c r="M265" s="27"/>
      <c r="N265" s="28"/>
      <c r="O265" s="27"/>
      <c r="P265" s="28"/>
      <c r="Q265" s="27"/>
      <c r="R265" s="28"/>
      <c r="S265" s="27"/>
      <c r="T265" s="28"/>
      <c r="U265" s="13"/>
      <c r="V265" s="13"/>
    </row>
    <row r="266" spans="1:2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>
      <c r="A267" s="15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7"/>
    </row>
    <row r="268" spans="1:2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>
      <c r="A272" s="18"/>
      <c r="B272" s="19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>
      <c r="A274" s="15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7"/>
    </row>
    <row r="275" spans="1:2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>
      <c r="A276" s="20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2"/>
    </row>
    <row r="277" spans="1:2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>
      <c r="A279" s="1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>
      <c r="A284" s="18"/>
      <c r="B284" s="19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>
      <c r="A286" s="15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7"/>
    </row>
    <row r="287" spans="1:2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>
      <c r="A292" s="18"/>
      <c r="B292" s="19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8.7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</row>
    <row r="295" spans="1:22">
      <c r="A295" s="2"/>
      <c r="B295" s="2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>
      <c r="A296" s="12"/>
      <c r="B296" s="12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1"/>
      <c r="P296" s="14"/>
      <c r="Q296" s="14"/>
      <c r="R296" s="14"/>
      <c r="S296" s="14"/>
      <c r="T296" s="14"/>
      <c r="U296" s="1"/>
      <c r="V296" s="1"/>
    </row>
    <row r="297" spans="1:22">
      <c r="A297" s="24"/>
      <c r="B297" s="24"/>
      <c r="C297" s="1"/>
      <c r="D297" s="1"/>
      <c r="E297" s="12"/>
      <c r="F297" s="12"/>
      <c r="G297" s="12"/>
      <c r="H297" s="12"/>
      <c r="I297" s="12"/>
      <c r="J297" s="12"/>
      <c r="K297" s="25"/>
      <c r="L297" s="26"/>
      <c r="M297" s="25"/>
      <c r="N297" s="26"/>
      <c r="O297" s="25"/>
      <c r="P297" s="26"/>
      <c r="Q297" s="25"/>
      <c r="R297" s="26"/>
      <c r="S297" s="25"/>
      <c r="T297" s="26"/>
      <c r="U297" s="12"/>
      <c r="V297" s="12"/>
    </row>
    <row r="298" spans="1:22">
      <c r="A298" s="13"/>
      <c r="B298" s="13"/>
      <c r="C298" s="14"/>
      <c r="D298" s="14"/>
      <c r="E298" s="13"/>
      <c r="F298" s="13"/>
      <c r="G298" s="13"/>
      <c r="H298" s="13"/>
      <c r="I298" s="13"/>
      <c r="J298" s="13"/>
      <c r="K298" s="27"/>
      <c r="L298" s="28"/>
      <c r="M298" s="27"/>
      <c r="N298" s="28"/>
      <c r="O298" s="27"/>
      <c r="P298" s="28"/>
      <c r="Q298" s="27"/>
      <c r="R298" s="28"/>
      <c r="S298" s="27"/>
      <c r="T298" s="28"/>
      <c r="U298" s="13"/>
      <c r="V298" s="13"/>
    </row>
    <row r="299" spans="1:2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>
      <c r="A300" s="15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7"/>
    </row>
    <row r="301" spans="1:2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>
      <c r="A305" s="18"/>
      <c r="B305" s="19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>
      <c r="A307" s="15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7"/>
    </row>
    <row r="308" spans="1:2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>
      <c r="A309" s="20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2"/>
    </row>
    <row r="310" spans="1:2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>
      <c r="A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>
      <c r="A313" s="1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>
      <c r="A317" s="18"/>
      <c r="B317" s="19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>
      <c r="A319" s="15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7"/>
    </row>
    <row r="320" spans="1:2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>
      <c r="A325" s="18"/>
      <c r="B325" s="19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8.7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</sheetData>
  <mergeCells count="309">
    <mergeCell ref="Q2:V2"/>
    <mergeCell ref="Q3:V3"/>
    <mergeCell ref="Q4:V4"/>
    <mergeCell ref="Q5:V5"/>
    <mergeCell ref="A9:V9"/>
    <mergeCell ref="A10:V10"/>
    <mergeCell ref="A11:V11"/>
    <mergeCell ref="A12:V12"/>
    <mergeCell ref="A13:V13"/>
    <mergeCell ref="A15:V15"/>
    <mergeCell ref="A17:A19"/>
    <mergeCell ref="B17:B19"/>
    <mergeCell ref="C17:D17"/>
    <mergeCell ref="E17:F17"/>
    <mergeCell ref="G17:H17"/>
    <mergeCell ref="I17:J17"/>
    <mergeCell ref="K17:N17"/>
    <mergeCell ref="P17:T17"/>
    <mergeCell ref="E18:E19"/>
    <mergeCell ref="F18:F19"/>
    <mergeCell ref="G18:G19"/>
    <mergeCell ref="H18:H19"/>
    <mergeCell ref="I18:I19"/>
    <mergeCell ref="J18:J19"/>
    <mergeCell ref="K18:L19"/>
    <mergeCell ref="M18:N19"/>
    <mergeCell ref="A21:V21"/>
    <mergeCell ref="A26:B26"/>
    <mergeCell ref="A28:V28"/>
    <mergeCell ref="A30:V30"/>
    <mergeCell ref="A36:B36"/>
    <mergeCell ref="A38:V38"/>
    <mergeCell ref="O18:P19"/>
    <mergeCell ref="Q18:R19"/>
    <mergeCell ref="S18:T19"/>
    <mergeCell ref="U18:U19"/>
    <mergeCell ref="V18:V19"/>
    <mergeCell ref="C19:D19"/>
    <mergeCell ref="A41:B41"/>
    <mergeCell ref="A43:V43"/>
    <mergeCell ref="A45:A47"/>
    <mergeCell ref="B45:B47"/>
    <mergeCell ref="C45:D45"/>
    <mergeCell ref="E45:F45"/>
    <mergeCell ref="G45:H45"/>
    <mergeCell ref="I45:J45"/>
    <mergeCell ref="K45:N45"/>
    <mergeCell ref="P45:T45"/>
    <mergeCell ref="V46:V47"/>
    <mergeCell ref="C47:D47"/>
    <mergeCell ref="A49:V49"/>
    <mergeCell ref="A54:B54"/>
    <mergeCell ref="A56:V56"/>
    <mergeCell ref="A58:V58"/>
    <mergeCell ref="K46:L47"/>
    <mergeCell ref="M46:N47"/>
    <mergeCell ref="O46:P47"/>
    <mergeCell ref="Q46:R47"/>
    <mergeCell ref="S46:T47"/>
    <mergeCell ref="U46:U47"/>
    <mergeCell ref="E46:E47"/>
    <mergeCell ref="F46:F47"/>
    <mergeCell ref="G46:G47"/>
    <mergeCell ref="H46:H47"/>
    <mergeCell ref="I46:I47"/>
    <mergeCell ref="J46:J47"/>
    <mergeCell ref="A65:B65"/>
    <mergeCell ref="A67:V67"/>
    <mergeCell ref="A70:B70"/>
    <mergeCell ref="A72:V72"/>
    <mergeCell ref="A74:A76"/>
    <mergeCell ref="B74:B76"/>
    <mergeCell ref="C74:D74"/>
    <mergeCell ref="E74:F74"/>
    <mergeCell ref="G74:H74"/>
    <mergeCell ref="I74:J74"/>
    <mergeCell ref="K74:N74"/>
    <mergeCell ref="P74:T74"/>
    <mergeCell ref="E75:E76"/>
    <mergeCell ref="F75:F76"/>
    <mergeCell ref="G75:G76"/>
    <mergeCell ref="H75:H76"/>
    <mergeCell ref="I75:I76"/>
    <mergeCell ref="J75:J76"/>
    <mergeCell ref="K75:L76"/>
    <mergeCell ref="M75:N76"/>
    <mergeCell ref="A78:V78"/>
    <mergeCell ref="A83:B83"/>
    <mergeCell ref="A85:V85"/>
    <mergeCell ref="A87:V87"/>
    <mergeCell ref="A93:B93"/>
    <mergeCell ref="A95:V95"/>
    <mergeCell ref="O75:P76"/>
    <mergeCell ref="Q75:R76"/>
    <mergeCell ref="S75:T76"/>
    <mergeCell ref="U75:U76"/>
    <mergeCell ref="V75:V76"/>
    <mergeCell ref="C76:D76"/>
    <mergeCell ref="A99:B99"/>
    <mergeCell ref="A101:V101"/>
    <mergeCell ref="A103:A105"/>
    <mergeCell ref="B103:B105"/>
    <mergeCell ref="C103:D103"/>
    <mergeCell ref="E103:F103"/>
    <mergeCell ref="G103:H103"/>
    <mergeCell ref="I103:J103"/>
    <mergeCell ref="K103:N103"/>
    <mergeCell ref="P103:T103"/>
    <mergeCell ref="V104:V105"/>
    <mergeCell ref="C105:D105"/>
    <mergeCell ref="A107:V107"/>
    <mergeCell ref="A112:B112"/>
    <mergeCell ref="A114:V114"/>
    <mergeCell ref="A116:V116"/>
    <mergeCell ref="K104:L105"/>
    <mergeCell ref="M104:N105"/>
    <mergeCell ref="O104:P105"/>
    <mergeCell ref="Q104:R105"/>
    <mergeCell ref="S104:T105"/>
    <mergeCell ref="U104:U105"/>
    <mergeCell ref="E104:E105"/>
    <mergeCell ref="F104:F105"/>
    <mergeCell ref="G104:G105"/>
    <mergeCell ref="H104:H105"/>
    <mergeCell ref="I104:I105"/>
    <mergeCell ref="J104:J105"/>
    <mergeCell ref="A123:B123"/>
    <mergeCell ref="A125:V125"/>
    <mergeCell ref="A129:B129"/>
    <mergeCell ref="A131:V131"/>
    <mergeCell ref="A133:A135"/>
    <mergeCell ref="B133:B135"/>
    <mergeCell ref="C133:D133"/>
    <mergeCell ref="E133:F133"/>
    <mergeCell ref="G133:H133"/>
    <mergeCell ref="I133:J133"/>
    <mergeCell ref="K133:N133"/>
    <mergeCell ref="P133:T133"/>
    <mergeCell ref="E134:E135"/>
    <mergeCell ref="F134:F135"/>
    <mergeCell ref="G134:G135"/>
    <mergeCell ref="H134:H135"/>
    <mergeCell ref="I134:I135"/>
    <mergeCell ref="J134:J135"/>
    <mergeCell ref="K134:L135"/>
    <mergeCell ref="M134:N135"/>
    <mergeCell ref="A137:V137"/>
    <mergeCell ref="A142:B142"/>
    <mergeCell ref="A144:V144"/>
    <mergeCell ref="A146:V146"/>
    <mergeCell ref="A153:B153"/>
    <mergeCell ref="A155:V155"/>
    <mergeCell ref="O134:P135"/>
    <mergeCell ref="Q134:R135"/>
    <mergeCell ref="S134:T135"/>
    <mergeCell ref="U134:U135"/>
    <mergeCell ref="V134:V135"/>
    <mergeCell ref="C135:D135"/>
    <mergeCell ref="A161:B161"/>
    <mergeCell ref="A163:V163"/>
    <mergeCell ref="A165:A167"/>
    <mergeCell ref="B165:B167"/>
    <mergeCell ref="C165:D165"/>
    <mergeCell ref="E165:F165"/>
    <mergeCell ref="G165:H165"/>
    <mergeCell ref="I165:J165"/>
    <mergeCell ref="K165:N165"/>
    <mergeCell ref="P165:T165"/>
    <mergeCell ref="V166:V167"/>
    <mergeCell ref="C167:D167"/>
    <mergeCell ref="A169:V169"/>
    <mergeCell ref="A174:B174"/>
    <mergeCell ref="A176:V176"/>
    <mergeCell ref="A178:V178"/>
    <mergeCell ref="K166:L167"/>
    <mergeCell ref="M166:N167"/>
    <mergeCell ref="O166:P167"/>
    <mergeCell ref="Q166:R167"/>
    <mergeCell ref="S166:T167"/>
    <mergeCell ref="U166:U167"/>
    <mergeCell ref="E166:E167"/>
    <mergeCell ref="F166:F167"/>
    <mergeCell ref="G166:G167"/>
    <mergeCell ref="H166:H167"/>
    <mergeCell ref="I166:I167"/>
    <mergeCell ref="J166:J167"/>
    <mergeCell ref="A185:B185"/>
    <mergeCell ref="A187:V187"/>
    <mergeCell ref="A193:B193"/>
    <mergeCell ref="A195:V195"/>
    <mergeCell ref="A197:A199"/>
    <mergeCell ref="B197:B199"/>
    <mergeCell ref="C197:D197"/>
    <mergeCell ref="E197:F197"/>
    <mergeCell ref="G197:H197"/>
    <mergeCell ref="I197:J197"/>
    <mergeCell ref="K197:N197"/>
    <mergeCell ref="P197:T197"/>
    <mergeCell ref="E198:E199"/>
    <mergeCell ref="F198:F199"/>
    <mergeCell ref="G198:G199"/>
    <mergeCell ref="H198:H199"/>
    <mergeCell ref="I198:I199"/>
    <mergeCell ref="J198:J199"/>
    <mergeCell ref="K198:L199"/>
    <mergeCell ref="M198:N199"/>
    <mergeCell ref="A201:V201"/>
    <mergeCell ref="A206:B206"/>
    <mergeCell ref="A208:V208"/>
    <mergeCell ref="A210:V210"/>
    <mergeCell ref="A218:B218"/>
    <mergeCell ref="A220:V220"/>
    <mergeCell ref="O198:P199"/>
    <mergeCell ref="Q198:R199"/>
    <mergeCell ref="S198:T199"/>
    <mergeCell ref="U198:U199"/>
    <mergeCell ref="V198:V199"/>
    <mergeCell ref="C199:D199"/>
    <mergeCell ref="A226:B226"/>
    <mergeCell ref="A228:V228"/>
    <mergeCell ref="A230:A232"/>
    <mergeCell ref="B230:B232"/>
    <mergeCell ref="C230:D230"/>
    <mergeCell ref="E230:F230"/>
    <mergeCell ref="G230:H230"/>
    <mergeCell ref="I230:J230"/>
    <mergeCell ref="K230:N230"/>
    <mergeCell ref="P230:T230"/>
    <mergeCell ref="V231:V232"/>
    <mergeCell ref="C232:D232"/>
    <mergeCell ref="A234:V234"/>
    <mergeCell ref="A239:B239"/>
    <mergeCell ref="A241:V241"/>
    <mergeCell ref="A243:V243"/>
    <mergeCell ref="K231:L232"/>
    <mergeCell ref="M231:N232"/>
    <mergeCell ref="O231:P232"/>
    <mergeCell ref="Q231:R232"/>
    <mergeCell ref="S231:T232"/>
    <mergeCell ref="U231:U232"/>
    <mergeCell ref="E231:E232"/>
    <mergeCell ref="F231:F232"/>
    <mergeCell ref="G231:G232"/>
    <mergeCell ref="H231:H232"/>
    <mergeCell ref="I231:I232"/>
    <mergeCell ref="J231:J232"/>
    <mergeCell ref="A251:B251"/>
    <mergeCell ref="A253:V253"/>
    <mergeCell ref="A259:B259"/>
    <mergeCell ref="A261:V261"/>
    <mergeCell ref="A263:A265"/>
    <mergeCell ref="B263:B265"/>
    <mergeCell ref="C263:D263"/>
    <mergeCell ref="E263:F263"/>
    <mergeCell ref="G263:H263"/>
    <mergeCell ref="I263:J263"/>
    <mergeCell ref="K263:N263"/>
    <mergeCell ref="P263:T263"/>
    <mergeCell ref="E264:E265"/>
    <mergeCell ref="F264:F265"/>
    <mergeCell ref="G264:G265"/>
    <mergeCell ref="H264:H265"/>
    <mergeCell ref="I264:I265"/>
    <mergeCell ref="J264:J265"/>
    <mergeCell ref="K264:L265"/>
    <mergeCell ref="M264:N265"/>
    <mergeCell ref="A267:V267"/>
    <mergeCell ref="A272:B272"/>
    <mergeCell ref="A274:V274"/>
    <mergeCell ref="A276:V276"/>
    <mergeCell ref="A284:B284"/>
    <mergeCell ref="A286:V286"/>
    <mergeCell ref="O264:P265"/>
    <mergeCell ref="Q264:R265"/>
    <mergeCell ref="S264:T265"/>
    <mergeCell ref="U264:U265"/>
    <mergeCell ref="V264:V265"/>
    <mergeCell ref="C265:D265"/>
    <mergeCell ref="A292:B292"/>
    <mergeCell ref="A294:V294"/>
    <mergeCell ref="A296:A298"/>
    <mergeCell ref="B296:B298"/>
    <mergeCell ref="C296:D296"/>
    <mergeCell ref="E296:F296"/>
    <mergeCell ref="G296:H296"/>
    <mergeCell ref="I296:J296"/>
    <mergeCell ref="K296:N296"/>
    <mergeCell ref="P296:T296"/>
    <mergeCell ref="A317:B317"/>
    <mergeCell ref="A319:V319"/>
    <mergeCell ref="A325:B325"/>
    <mergeCell ref="V297:V298"/>
    <mergeCell ref="C298:D298"/>
    <mergeCell ref="A300:V300"/>
    <mergeCell ref="A305:B305"/>
    <mergeCell ref="A307:V307"/>
    <mergeCell ref="A309:V309"/>
    <mergeCell ref="K297:L298"/>
    <mergeCell ref="M297:N298"/>
    <mergeCell ref="O297:P298"/>
    <mergeCell ref="Q297:R298"/>
    <mergeCell ref="S297:T298"/>
    <mergeCell ref="U297:U298"/>
    <mergeCell ref="E297:E298"/>
    <mergeCell ref="F297:F298"/>
    <mergeCell ref="G297:G298"/>
    <mergeCell ref="H297:H298"/>
    <mergeCell ref="I297:I298"/>
    <mergeCell ref="J297:J29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W269"/>
  <sheetViews>
    <sheetView zoomScale="80" zoomScaleNormal="80" workbookViewId="0">
      <selection activeCell="A9" sqref="A9:V13"/>
    </sheetView>
  </sheetViews>
  <sheetFormatPr defaultRowHeight="15"/>
  <cols>
    <col min="2" max="2" width="27.5703125" customWidth="1"/>
  </cols>
  <sheetData>
    <row r="2" spans="1:22" ht="18.7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29"/>
      <c r="R2" s="29"/>
      <c r="S2" s="29"/>
      <c r="T2" s="29"/>
      <c r="U2" s="29"/>
      <c r="V2" s="29"/>
    </row>
    <row r="3" spans="1:22" ht="18.7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30"/>
      <c r="R3" s="30"/>
      <c r="S3" s="30"/>
      <c r="T3" s="30"/>
      <c r="U3" s="30"/>
      <c r="V3" s="30"/>
    </row>
    <row r="4" spans="1:22" ht="18.7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30"/>
      <c r="R4" s="30"/>
      <c r="S4" s="30"/>
      <c r="T4" s="30"/>
      <c r="U4" s="30"/>
      <c r="V4" s="30"/>
    </row>
    <row r="5" spans="1:22" ht="18.7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31"/>
      <c r="R5" s="31"/>
      <c r="S5" s="31"/>
      <c r="T5" s="31"/>
      <c r="U5" s="31"/>
      <c r="V5" s="31"/>
    </row>
    <row r="6" spans="1:22" ht="18.7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8.7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8.7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8.7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</row>
    <row r="10" spans="1:22" ht="18.7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</row>
    <row r="11" spans="1:22" ht="18.7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</row>
    <row r="12" spans="1:22" ht="18.75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</row>
    <row r="13" spans="1:22" ht="18.7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</row>
    <row r="15" spans="1:22">
      <c r="A15" s="23" t="s">
        <v>53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</row>
    <row r="16" spans="1:22">
      <c r="A16" s="2"/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s="12" t="s">
        <v>0</v>
      </c>
      <c r="B17" s="12" t="s">
        <v>1</v>
      </c>
      <c r="C17" s="14" t="s">
        <v>2</v>
      </c>
      <c r="D17" s="14"/>
      <c r="E17" s="14" t="s">
        <v>5</v>
      </c>
      <c r="F17" s="14"/>
      <c r="G17" s="14" t="s">
        <v>6</v>
      </c>
      <c r="H17" s="14"/>
      <c r="I17" s="14" t="s">
        <v>7</v>
      </c>
      <c r="J17" s="14"/>
      <c r="K17" s="14" t="s">
        <v>8</v>
      </c>
      <c r="L17" s="14"/>
      <c r="M17" s="14"/>
      <c r="N17" s="14"/>
      <c r="O17" s="11"/>
      <c r="P17" s="14" t="s">
        <v>11</v>
      </c>
      <c r="Q17" s="14"/>
      <c r="R17" s="14"/>
      <c r="S17" s="14"/>
      <c r="T17" s="14"/>
      <c r="U17" s="1" t="s">
        <v>15</v>
      </c>
      <c r="V17" s="1" t="s">
        <v>16</v>
      </c>
    </row>
    <row r="18" spans="1:22">
      <c r="A18" s="24"/>
      <c r="B18" s="24"/>
      <c r="C18" s="1" t="s">
        <v>3</v>
      </c>
      <c r="D18" s="1">
        <v>3</v>
      </c>
      <c r="E18" s="12"/>
      <c r="F18" s="12"/>
      <c r="G18" s="12"/>
      <c r="H18" s="12"/>
      <c r="I18" s="12"/>
      <c r="J18" s="12"/>
      <c r="K18" s="25" t="s">
        <v>9</v>
      </c>
      <c r="L18" s="26"/>
      <c r="M18" s="25" t="s">
        <v>10</v>
      </c>
      <c r="N18" s="26"/>
      <c r="O18" s="25" t="s">
        <v>12</v>
      </c>
      <c r="P18" s="26"/>
      <c r="Q18" s="25" t="s">
        <v>13</v>
      </c>
      <c r="R18" s="26"/>
      <c r="S18" s="25" t="s">
        <v>14</v>
      </c>
      <c r="T18" s="26"/>
      <c r="U18" s="12"/>
      <c r="V18" s="12"/>
    </row>
    <row r="19" spans="1:22">
      <c r="A19" s="13"/>
      <c r="B19" s="13"/>
      <c r="C19" s="14" t="s">
        <v>4</v>
      </c>
      <c r="D19" s="14"/>
      <c r="E19" s="13"/>
      <c r="F19" s="13"/>
      <c r="G19" s="13"/>
      <c r="H19" s="13"/>
      <c r="I19" s="13"/>
      <c r="J19" s="13"/>
      <c r="K19" s="27"/>
      <c r="L19" s="28"/>
      <c r="M19" s="27"/>
      <c r="N19" s="28"/>
      <c r="O19" s="27"/>
      <c r="P19" s="28"/>
      <c r="Q19" s="27"/>
      <c r="R19" s="28"/>
      <c r="S19" s="27"/>
      <c r="T19" s="28"/>
      <c r="U19" s="13"/>
      <c r="V19" s="13"/>
    </row>
    <row r="20" spans="1:22">
      <c r="A20" s="1">
        <v>1</v>
      </c>
      <c r="B20" s="1">
        <v>2</v>
      </c>
      <c r="C20" s="1">
        <v>3</v>
      </c>
      <c r="D20" s="1">
        <v>4</v>
      </c>
      <c r="E20" s="1">
        <v>5</v>
      </c>
      <c r="F20" s="1">
        <v>6</v>
      </c>
      <c r="G20" s="1">
        <v>7</v>
      </c>
      <c r="H20" s="1">
        <v>8</v>
      </c>
      <c r="I20" s="1">
        <v>9</v>
      </c>
      <c r="J20" s="1">
        <v>10</v>
      </c>
      <c r="K20" s="1">
        <v>11</v>
      </c>
      <c r="L20" s="1">
        <v>12</v>
      </c>
      <c r="M20" s="1">
        <v>13</v>
      </c>
      <c r="N20" s="1">
        <v>14</v>
      </c>
      <c r="O20" s="1">
        <v>15</v>
      </c>
      <c r="P20" s="1">
        <v>16</v>
      </c>
      <c r="Q20" s="1">
        <v>17</v>
      </c>
      <c r="R20" s="1">
        <v>18</v>
      </c>
      <c r="S20" s="1">
        <v>19</v>
      </c>
      <c r="T20" s="1">
        <v>20</v>
      </c>
      <c r="U20" s="1">
        <v>21</v>
      </c>
      <c r="V20" s="1">
        <v>22</v>
      </c>
    </row>
    <row r="21" spans="1:22">
      <c r="A21" s="15" t="s">
        <v>19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7"/>
    </row>
    <row r="22" spans="1:22" ht="30">
      <c r="A22" s="1">
        <v>168</v>
      </c>
      <c r="B22" s="1" t="s">
        <v>54</v>
      </c>
      <c r="C22" s="1">
        <v>155</v>
      </c>
      <c r="D22" s="1">
        <v>205</v>
      </c>
      <c r="E22" s="1">
        <v>4.01</v>
      </c>
      <c r="F22" s="1">
        <v>5.3</v>
      </c>
      <c r="G22" s="1">
        <v>2.06</v>
      </c>
      <c r="H22" s="1">
        <v>2.72</v>
      </c>
      <c r="I22" s="1">
        <v>25.2</v>
      </c>
      <c r="J22" s="1">
        <v>33.299999999999997</v>
      </c>
      <c r="K22" s="1">
        <v>17.8</v>
      </c>
      <c r="L22" s="1">
        <v>23.5</v>
      </c>
      <c r="M22" s="1">
        <v>1.1599999999999999</v>
      </c>
      <c r="N22" s="1">
        <v>1.53</v>
      </c>
      <c r="O22" s="1">
        <v>0.1</v>
      </c>
      <c r="P22" s="1">
        <v>0.14000000000000001</v>
      </c>
      <c r="Q22" s="1">
        <v>0.03</v>
      </c>
      <c r="R22" s="1">
        <v>0.04</v>
      </c>
      <c r="S22" s="1"/>
      <c r="T22" s="1"/>
      <c r="U22" s="1">
        <v>135</v>
      </c>
      <c r="V22" s="1">
        <v>178</v>
      </c>
    </row>
    <row r="23" spans="1:22">
      <c r="A23" s="1">
        <v>394</v>
      </c>
      <c r="B23" s="1" t="s">
        <v>55</v>
      </c>
      <c r="C23" s="1">
        <v>150</v>
      </c>
      <c r="D23" s="1">
        <v>180</v>
      </c>
      <c r="E23" s="1">
        <v>2.65</v>
      </c>
      <c r="F23" s="1">
        <v>2.67</v>
      </c>
      <c r="G23" s="1">
        <v>2.33</v>
      </c>
      <c r="H23" s="1">
        <v>2.34</v>
      </c>
      <c r="I23" s="1">
        <v>11.3</v>
      </c>
      <c r="J23" s="1">
        <v>14.3</v>
      </c>
      <c r="K23" s="1">
        <v>112</v>
      </c>
      <c r="L23" s="1">
        <v>114</v>
      </c>
      <c r="M23" s="1">
        <v>0.28000000000000003</v>
      </c>
      <c r="N23" s="1">
        <v>0.37</v>
      </c>
      <c r="O23" s="1">
        <v>0.04</v>
      </c>
      <c r="P23" s="1">
        <v>0.04</v>
      </c>
      <c r="Q23" s="1">
        <v>0.14000000000000001</v>
      </c>
      <c r="R23" s="1">
        <v>1.1399999999999999</v>
      </c>
      <c r="S23" s="1">
        <v>1.19</v>
      </c>
      <c r="T23" s="1">
        <v>1.19</v>
      </c>
      <c r="U23" s="1">
        <v>77</v>
      </c>
      <c r="V23" s="1">
        <v>89</v>
      </c>
    </row>
    <row r="24" spans="1:22" ht="30">
      <c r="A24" s="1">
        <v>1</v>
      </c>
      <c r="B24" s="1" t="s">
        <v>21</v>
      </c>
      <c r="C24" s="1">
        <v>40</v>
      </c>
      <c r="D24" s="1"/>
      <c r="E24" s="1">
        <v>2.4500000000000002</v>
      </c>
      <c r="F24" s="1"/>
      <c r="G24" s="1">
        <v>7.53</v>
      </c>
      <c r="H24" s="1"/>
      <c r="I24" s="1">
        <v>14.6</v>
      </c>
      <c r="J24" s="1"/>
      <c r="K24" s="1">
        <v>9.3000000000000007</v>
      </c>
      <c r="L24" s="1"/>
      <c r="M24" s="1">
        <v>0.62</v>
      </c>
      <c r="N24" s="1"/>
      <c r="O24" s="1">
        <v>0.05</v>
      </c>
      <c r="P24" s="1"/>
      <c r="Q24" s="1"/>
      <c r="R24" s="1"/>
      <c r="S24" s="1"/>
      <c r="T24" s="1"/>
      <c r="U24" s="1">
        <v>136</v>
      </c>
      <c r="V24" s="1"/>
    </row>
    <row r="25" spans="1:22">
      <c r="A25" s="1">
        <v>3</v>
      </c>
      <c r="B25" s="1" t="s">
        <v>43</v>
      </c>
      <c r="C25" s="1"/>
      <c r="D25" s="1">
        <v>60</v>
      </c>
      <c r="E25" s="1"/>
      <c r="F25" s="1">
        <v>6.68</v>
      </c>
      <c r="G25" s="1"/>
      <c r="H25" s="1">
        <v>8.4499999999999993</v>
      </c>
      <c r="I25" s="1"/>
      <c r="J25" s="1">
        <v>19.39</v>
      </c>
      <c r="K25" s="1"/>
      <c r="L25" s="1">
        <v>142.4</v>
      </c>
      <c r="M25" s="1"/>
      <c r="N25" s="1">
        <v>0.96</v>
      </c>
      <c r="O25" s="1"/>
      <c r="P25" s="1">
        <v>7.0000000000000007E-2</v>
      </c>
      <c r="Q25" s="1"/>
      <c r="R25" s="1">
        <v>0.08</v>
      </c>
      <c r="S25" s="1"/>
      <c r="T25" s="1">
        <v>0.11</v>
      </c>
      <c r="U25" s="1"/>
      <c r="V25" s="1">
        <v>180</v>
      </c>
    </row>
    <row r="26" spans="1:22">
      <c r="A26" s="18" t="s">
        <v>24</v>
      </c>
      <c r="B26" s="19"/>
      <c r="C26" s="6">
        <f t="shared" ref="C26:V26" si="0">SUM(C22:C25)</f>
        <v>345</v>
      </c>
      <c r="D26" s="6">
        <f t="shared" si="0"/>
        <v>445</v>
      </c>
      <c r="E26" s="6">
        <f t="shared" si="0"/>
        <v>9.11</v>
      </c>
      <c r="F26" s="6">
        <f t="shared" si="0"/>
        <v>14.649999999999999</v>
      </c>
      <c r="G26" s="6">
        <f t="shared" si="0"/>
        <v>11.920000000000002</v>
      </c>
      <c r="H26" s="6">
        <f t="shared" si="0"/>
        <v>13.51</v>
      </c>
      <c r="I26" s="6">
        <f t="shared" si="0"/>
        <v>51.1</v>
      </c>
      <c r="J26" s="6">
        <f t="shared" si="0"/>
        <v>66.989999999999995</v>
      </c>
      <c r="K26" s="6">
        <f t="shared" si="0"/>
        <v>139.10000000000002</v>
      </c>
      <c r="L26" s="6">
        <f t="shared" si="0"/>
        <v>279.89999999999998</v>
      </c>
      <c r="M26" s="6">
        <f t="shared" si="0"/>
        <v>2.06</v>
      </c>
      <c r="N26" s="6">
        <f t="shared" si="0"/>
        <v>2.86</v>
      </c>
      <c r="O26" s="6">
        <f t="shared" si="0"/>
        <v>0.19</v>
      </c>
      <c r="P26" s="6">
        <f t="shared" si="0"/>
        <v>0.25</v>
      </c>
      <c r="Q26" s="6">
        <f t="shared" si="0"/>
        <v>0.17</v>
      </c>
      <c r="R26" s="6">
        <f t="shared" si="0"/>
        <v>1.26</v>
      </c>
      <c r="S26" s="6">
        <f t="shared" si="0"/>
        <v>1.19</v>
      </c>
      <c r="T26" s="6">
        <f t="shared" si="0"/>
        <v>1.3</v>
      </c>
      <c r="U26" s="6">
        <f t="shared" si="0"/>
        <v>348</v>
      </c>
      <c r="V26" s="6">
        <f t="shared" si="0"/>
        <v>447</v>
      </c>
    </row>
    <row r="27" spans="1:2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>
      <c r="A28" s="15" t="s">
        <v>25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7"/>
    </row>
    <row r="29" spans="1:22">
      <c r="A29" s="1"/>
      <c r="B29" s="1" t="s">
        <v>56</v>
      </c>
      <c r="C29" s="1">
        <v>150</v>
      </c>
      <c r="D29" s="1">
        <v>180</v>
      </c>
      <c r="E29" s="1">
        <v>0.75</v>
      </c>
      <c r="F29" s="1">
        <v>0.9</v>
      </c>
      <c r="G29" s="1"/>
      <c r="H29" s="1"/>
      <c r="I29" s="1">
        <v>15.15</v>
      </c>
      <c r="J29" s="1">
        <v>18.18</v>
      </c>
      <c r="K29" s="1">
        <v>10.5</v>
      </c>
      <c r="L29" s="1">
        <v>12.6</v>
      </c>
      <c r="M29" s="1">
        <v>2.1</v>
      </c>
      <c r="N29" s="1">
        <v>2.52</v>
      </c>
      <c r="O29" s="1">
        <v>0.02</v>
      </c>
      <c r="P29" s="1">
        <v>0.02</v>
      </c>
      <c r="Q29" s="1">
        <v>0.02</v>
      </c>
      <c r="R29" s="1">
        <v>0.02</v>
      </c>
      <c r="S29" s="1">
        <v>3</v>
      </c>
      <c r="T29" s="1">
        <v>3.6</v>
      </c>
      <c r="U29" s="1">
        <v>64</v>
      </c>
      <c r="V29" s="1">
        <v>76</v>
      </c>
    </row>
    <row r="30" spans="1:22">
      <c r="A30" s="20" t="s">
        <v>27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2"/>
    </row>
    <row r="31" spans="1:22">
      <c r="A31" s="1">
        <v>38</v>
      </c>
      <c r="B31" s="1" t="s">
        <v>57</v>
      </c>
      <c r="C31" s="1">
        <v>40</v>
      </c>
      <c r="D31" s="1">
        <v>60</v>
      </c>
      <c r="E31" s="1">
        <v>0.43</v>
      </c>
      <c r="F31" s="1">
        <v>0.65</v>
      </c>
      <c r="G31" s="1">
        <v>7.0000000000000007E-2</v>
      </c>
      <c r="H31" s="1">
        <v>0.11</v>
      </c>
      <c r="I31" s="1">
        <v>3.45</v>
      </c>
      <c r="J31" s="1">
        <v>5.17</v>
      </c>
      <c r="K31" s="1">
        <v>9.6999999999999993</v>
      </c>
      <c r="L31" s="1">
        <v>14.6</v>
      </c>
      <c r="M31" s="1">
        <v>0.43</v>
      </c>
      <c r="N31" s="1">
        <v>0.65</v>
      </c>
      <c r="O31" s="1">
        <v>0.03</v>
      </c>
      <c r="P31" s="1">
        <v>0.04</v>
      </c>
      <c r="Q31" s="1">
        <v>0.03</v>
      </c>
      <c r="R31" s="1">
        <v>0.04</v>
      </c>
      <c r="S31" s="1">
        <v>2.5</v>
      </c>
      <c r="T31" s="1">
        <v>3.75</v>
      </c>
      <c r="U31" s="1">
        <v>16</v>
      </c>
      <c r="V31" s="1">
        <v>24</v>
      </c>
    </row>
    <row r="32" spans="1:22" ht="30">
      <c r="A32" s="1">
        <v>87</v>
      </c>
      <c r="B32" s="1" t="s">
        <v>58</v>
      </c>
      <c r="C32" s="1">
        <v>200</v>
      </c>
      <c r="D32" s="1">
        <v>250</v>
      </c>
      <c r="E32" s="1">
        <v>6.87</v>
      </c>
      <c r="F32" s="1">
        <v>8.59</v>
      </c>
      <c r="G32" s="1">
        <v>6.72</v>
      </c>
      <c r="H32" s="1">
        <v>8.4</v>
      </c>
      <c r="I32" s="1">
        <v>11.4</v>
      </c>
      <c r="J32" s="1">
        <v>14.3</v>
      </c>
      <c r="K32" s="1">
        <v>36.200000000000003</v>
      </c>
      <c r="L32" s="1">
        <v>45.3</v>
      </c>
      <c r="M32" s="1">
        <v>1.01</v>
      </c>
      <c r="N32" s="1">
        <v>1.26</v>
      </c>
      <c r="O32" s="1">
        <v>0.08</v>
      </c>
      <c r="P32" s="1">
        <v>1.01</v>
      </c>
      <c r="Q32" s="1">
        <v>0.08</v>
      </c>
      <c r="R32" s="1">
        <v>0.1</v>
      </c>
      <c r="S32" s="1">
        <v>7.29</v>
      </c>
      <c r="T32" s="1">
        <v>9.11</v>
      </c>
      <c r="U32" s="1">
        <v>133</v>
      </c>
      <c r="V32" s="1">
        <v>167</v>
      </c>
    </row>
    <row r="33" spans="1:22">
      <c r="A33" s="1">
        <v>304</v>
      </c>
      <c r="B33" s="1" t="s">
        <v>59</v>
      </c>
      <c r="C33" s="1">
        <v>130</v>
      </c>
      <c r="D33" s="1">
        <v>160</v>
      </c>
      <c r="E33" s="1">
        <v>13</v>
      </c>
      <c r="F33" s="1">
        <v>16</v>
      </c>
      <c r="G33" s="1">
        <v>12</v>
      </c>
      <c r="H33" s="1">
        <v>14.7</v>
      </c>
      <c r="I33" s="1">
        <v>21.7</v>
      </c>
      <c r="J33" s="1">
        <v>26.7</v>
      </c>
      <c r="K33" s="1">
        <v>24.5</v>
      </c>
      <c r="L33" s="1">
        <v>30.2</v>
      </c>
      <c r="M33" s="1">
        <v>1.2</v>
      </c>
      <c r="N33" s="1">
        <v>1.45</v>
      </c>
      <c r="O33" s="1">
        <v>0.16</v>
      </c>
      <c r="P33" s="1">
        <v>0.2</v>
      </c>
      <c r="Q33" s="1">
        <v>0.06</v>
      </c>
      <c r="R33" s="1">
        <v>0.08</v>
      </c>
      <c r="S33" s="1">
        <v>0.33</v>
      </c>
      <c r="T33" s="1">
        <v>0.41</v>
      </c>
      <c r="U33" s="1">
        <v>247</v>
      </c>
      <c r="V33" s="1">
        <v>304</v>
      </c>
    </row>
    <row r="34" spans="1:22">
      <c r="A34" s="1">
        <v>372</v>
      </c>
      <c r="B34" s="1" t="s">
        <v>60</v>
      </c>
      <c r="C34" s="1">
        <v>150</v>
      </c>
      <c r="D34" s="1">
        <v>180</v>
      </c>
      <c r="E34" s="1">
        <v>0.12</v>
      </c>
      <c r="F34" s="1">
        <v>0.14000000000000001</v>
      </c>
      <c r="G34" s="1">
        <v>0.09</v>
      </c>
      <c r="H34" s="1">
        <v>0.11</v>
      </c>
      <c r="I34" s="1">
        <v>18.100000000000001</v>
      </c>
      <c r="J34" s="1">
        <v>21.7</v>
      </c>
      <c r="K34" s="1">
        <v>12</v>
      </c>
      <c r="L34" s="1">
        <v>14.3</v>
      </c>
      <c r="M34" s="1">
        <v>0.74</v>
      </c>
      <c r="N34" s="1">
        <v>0.88</v>
      </c>
      <c r="O34" s="1">
        <v>0.05</v>
      </c>
      <c r="P34" s="1">
        <v>0.06</v>
      </c>
      <c r="Q34" s="1"/>
      <c r="R34" s="1">
        <v>0.01</v>
      </c>
      <c r="S34" s="1">
        <v>0.65</v>
      </c>
      <c r="T34" s="1">
        <v>0.77</v>
      </c>
      <c r="U34" s="1">
        <v>74</v>
      </c>
      <c r="V34" s="1">
        <v>88</v>
      </c>
    </row>
    <row r="35" spans="1:22">
      <c r="A35" s="1"/>
      <c r="B35" s="1" t="s">
        <v>32</v>
      </c>
      <c r="C35" s="1">
        <v>30</v>
      </c>
      <c r="D35" s="1">
        <v>50</v>
      </c>
      <c r="E35" s="1">
        <v>2.37</v>
      </c>
      <c r="F35" s="1">
        <v>3.95</v>
      </c>
      <c r="G35" s="1">
        <v>0.3</v>
      </c>
      <c r="H35" s="1">
        <v>0.5</v>
      </c>
      <c r="I35" s="1">
        <v>14.5</v>
      </c>
      <c r="J35" s="1">
        <v>24.2</v>
      </c>
      <c r="K35" s="1">
        <v>10.5</v>
      </c>
      <c r="L35" s="1">
        <v>11.5</v>
      </c>
      <c r="M35" s="1">
        <v>0.6</v>
      </c>
      <c r="N35" s="1">
        <v>1</v>
      </c>
      <c r="O35" s="1">
        <v>0.05</v>
      </c>
      <c r="P35" s="1">
        <v>0.08</v>
      </c>
      <c r="Q35" s="1">
        <v>0.02</v>
      </c>
      <c r="R35" s="1">
        <v>0.03</v>
      </c>
      <c r="S35" s="1"/>
      <c r="T35" s="1"/>
      <c r="U35" s="1">
        <v>52</v>
      </c>
      <c r="V35" s="1">
        <v>118</v>
      </c>
    </row>
    <row r="36" spans="1:22">
      <c r="A36" s="18" t="s">
        <v>33</v>
      </c>
      <c r="B36" s="19"/>
      <c r="C36" s="6">
        <f t="shared" ref="C36:V36" si="1">SUM(C31:C35)</f>
        <v>550</v>
      </c>
      <c r="D36" s="6">
        <f t="shared" si="1"/>
        <v>700</v>
      </c>
      <c r="E36" s="6">
        <f t="shared" si="1"/>
        <v>22.790000000000003</v>
      </c>
      <c r="F36" s="6">
        <f t="shared" si="1"/>
        <v>29.330000000000002</v>
      </c>
      <c r="G36" s="6">
        <f t="shared" si="1"/>
        <v>19.18</v>
      </c>
      <c r="H36" s="6">
        <f t="shared" si="1"/>
        <v>23.82</v>
      </c>
      <c r="I36" s="6">
        <f t="shared" si="1"/>
        <v>69.150000000000006</v>
      </c>
      <c r="J36" s="6">
        <f t="shared" si="1"/>
        <v>92.070000000000007</v>
      </c>
      <c r="K36" s="6">
        <f t="shared" si="1"/>
        <v>92.9</v>
      </c>
      <c r="L36" s="6">
        <f t="shared" si="1"/>
        <v>115.89999999999999</v>
      </c>
      <c r="M36" s="6">
        <f t="shared" si="1"/>
        <v>3.98</v>
      </c>
      <c r="N36" s="6">
        <f t="shared" si="1"/>
        <v>5.24</v>
      </c>
      <c r="O36" s="6">
        <f t="shared" si="1"/>
        <v>0.37</v>
      </c>
      <c r="P36" s="6">
        <f t="shared" si="1"/>
        <v>1.3900000000000001</v>
      </c>
      <c r="Q36" s="6">
        <f t="shared" si="1"/>
        <v>0.18999999999999997</v>
      </c>
      <c r="R36" s="6">
        <f t="shared" si="1"/>
        <v>0.26</v>
      </c>
      <c r="S36" s="6">
        <f t="shared" si="1"/>
        <v>10.77</v>
      </c>
      <c r="T36" s="6">
        <f t="shared" si="1"/>
        <v>14.04</v>
      </c>
      <c r="U36" s="6">
        <f t="shared" si="1"/>
        <v>522</v>
      </c>
      <c r="V36" s="6">
        <f t="shared" si="1"/>
        <v>701</v>
      </c>
    </row>
    <row r="37" spans="1:2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>
      <c r="A38" s="15" t="s">
        <v>34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7"/>
    </row>
    <row r="39" spans="1:22">
      <c r="A39" s="1">
        <v>368</v>
      </c>
      <c r="B39" s="1" t="s">
        <v>18</v>
      </c>
      <c r="C39" s="1">
        <v>70</v>
      </c>
      <c r="D39" s="1">
        <v>100</v>
      </c>
      <c r="E39" s="1">
        <v>0.28000000000000003</v>
      </c>
      <c r="F39" s="1">
        <v>0.4</v>
      </c>
      <c r="G39" s="1">
        <v>0.28000000000000003</v>
      </c>
      <c r="H39" s="1">
        <v>4</v>
      </c>
      <c r="I39" s="1">
        <v>6.86</v>
      </c>
      <c r="J39" s="1">
        <v>9.8000000000000007</v>
      </c>
      <c r="K39" s="1">
        <v>11.2</v>
      </c>
      <c r="L39" s="1">
        <v>16</v>
      </c>
      <c r="M39" s="1">
        <v>1.54</v>
      </c>
      <c r="N39" s="1">
        <v>2.2000000000000002</v>
      </c>
      <c r="O39" s="1">
        <v>0.02</v>
      </c>
      <c r="P39" s="1">
        <v>0.03</v>
      </c>
      <c r="Q39" s="1">
        <v>0.01</v>
      </c>
      <c r="R39" s="1">
        <v>0.02</v>
      </c>
      <c r="S39" s="1">
        <v>7</v>
      </c>
      <c r="T39" s="1">
        <v>10</v>
      </c>
      <c r="U39" s="1">
        <v>31</v>
      </c>
      <c r="V39" s="1">
        <v>44</v>
      </c>
    </row>
    <row r="40" spans="1:22" ht="30">
      <c r="A40" s="1">
        <v>447</v>
      </c>
      <c r="B40" s="1" t="s">
        <v>61</v>
      </c>
      <c r="C40" s="1">
        <v>60</v>
      </c>
      <c r="D40" s="1">
        <v>120</v>
      </c>
      <c r="E40" s="1">
        <v>3.26</v>
      </c>
      <c r="F40" s="1">
        <v>6.52</v>
      </c>
      <c r="G40" s="1">
        <v>1.85</v>
      </c>
      <c r="H40" s="1">
        <v>3.71</v>
      </c>
      <c r="I40" s="1">
        <v>20.23</v>
      </c>
      <c r="J40" s="1">
        <v>40.47</v>
      </c>
      <c r="K40" s="1">
        <v>41.7</v>
      </c>
      <c r="L40" s="1">
        <v>83.5</v>
      </c>
      <c r="M40" s="1">
        <v>0.55000000000000004</v>
      </c>
      <c r="N40" s="1">
        <v>1.1100000000000001</v>
      </c>
      <c r="O40" s="1">
        <v>0.06</v>
      </c>
      <c r="P40" s="1">
        <v>0.12</v>
      </c>
      <c r="Q40" s="1">
        <v>0.05</v>
      </c>
      <c r="R40" s="1">
        <v>0.11</v>
      </c>
      <c r="S40" s="1">
        <v>0.05</v>
      </c>
      <c r="T40" s="1">
        <v>0.1</v>
      </c>
      <c r="U40" s="1">
        <v>111</v>
      </c>
      <c r="V40" s="1">
        <v>221</v>
      </c>
    </row>
    <row r="41" spans="1:22">
      <c r="A41" s="1">
        <v>392</v>
      </c>
      <c r="B41" s="1" t="s">
        <v>22</v>
      </c>
      <c r="C41" s="1" t="s">
        <v>62</v>
      </c>
      <c r="D41" s="1" t="s">
        <v>23</v>
      </c>
      <c r="E41" s="1">
        <v>0.04</v>
      </c>
      <c r="F41" s="1">
        <v>0.06</v>
      </c>
      <c r="G41" s="1">
        <v>0.01</v>
      </c>
      <c r="H41" s="1">
        <v>0.02</v>
      </c>
      <c r="I41" s="1">
        <v>6.99</v>
      </c>
      <c r="J41" s="1">
        <v>9.99</v>
      </c>
      <c r="K41" s="1">
        <v>8</v>
      </c>
      <c r="L41" s="1">
        <v>10</v>
      </c>
      <c r="M41" s="1">
        <v>0.19</v>
      </c>
      <c r="N41" s="1">
        <v>0.28000000000000003</v>
      </c>
      <c r="O41" s="1"/>
      <c r="P41" s="1"/>
      <c r="Q41" s="1"/>
      <c r="R41" s="1"/>
      <c r="S41" s="1">
        <v>0.02</v>
      </c>
      <c r="T41" s="1">
        <v>0.03</v>
      </c>
      <c r="U41" s="1">
        <v>28</v>
      </c>
      <c r="V41" s="1">
        <v>40</v>
      </c>
    </row>
    <row r="42" spans="1:22">
      <c r="A42" s="18" t="s">
        <v>37</v>
      </c>
      <c r="B42" s="19"/>
      <c r="C42" s="6">
        <f>SUM(C39:C41)</f>
        <v>130</v>
      </c>
      <c r="D42" s="6">
        <f t="shared" ref="D42:V42" si="2">SUM(D39:D41)</f>
        <v>220</v>
      </c>
      <c r="E42" s="6">
        <f t="shared" si="2"/>
        <v>3.58</v>
      </c>
      <c r="F42" s="6">
        <f t="shared" si="2"/>
        <v>6.9799999999999995</v>
      </c>
      <c r="G42" s="6">
        <f t="shared" si="2"/>
        <v>2.1399999999999997</v>
      </c>
      <c r="H42" s="6">
        <f t="shared" si="2"/>
        <v>7.7299999999999995</v>
      </c>
      <c r="I42" s="6">
        <f t="shared" si="2"/>
        <v>34.08</v>
      </c>
      <c r="J42" s="6">
        <f t="shared" si="2"/>
        <v>60.26</v>
      </c>
      <c r="K42" s="6">
        <f t="shared" si="2"/>
        <v>60.900000000000006</v>
      </c>
      <c r="L42" s="6">
        <f t="shared" si="2"/>
        <v>109.5</v>
      </c>
      <c r="M42" s="6">
        <f t="shared" si="2"/>
        <v>2.2799999999999998</v>
      </c>
      <c r="N42" s="6">
        <f t="shared" si="2"/>
        <v>3.5900000000000007</v>
      </c>
      <c r="O42" s="6">
        <f t="shared" si="2"/>
        <v>0.08</v>
      </c>
      <c r="P42" s="6">
        <f t="shared" si="2"/>
        <v>0.15</v>
      </c>
      <c r="Q42" s="6">
        <f t="shared" si="2"/>
        <v>6.0000000000000005E-2</v>
      </c>
      <c r="R42" s="6">
        <f t="shared" si="2"/>
        <v>0.13</v>
      </c>
      <c r="S42" s="6">
        <f t="shared" si="2"/>
        <v>7.0699999999999994</v>
      </c>
      <c r="T42" s="6">
        <f t="shared" si="2"/>
        <v>10.129999999999999</v>
      </c>
      <c r="U42" s="6">
        <f t="shared" si="2"/>
        <v>170</v>
      </c>
      <c r="V42" s="6">
        <f t="shared" si="2"/>
        <v>305</v>
      </c>
    </row>
    <row r="43" spans="1:22" ht="18.75">
      <c r="A43" s="7"/>
      <c r="B43" s="7" t="s">
        <v>38</v>
      </c>
      <c r="C43" s="7">
        <f t="shared" ref="C43:V43" si="3">C26+C36+C42</f>
        <v>1025</v>
      </c>
      <c r="D43" s="7">
        <f t="shared" si="3"/>
        <v>1365</v>
      </c>
      <c r="E43" s="7">
        <f t="shared" si="3"/>
        <v>35.480000000000004</v>
      </c>
      <c r="F43" s="7">
        <f t="shared" si="3"/>
        <v>50.96</v>
      </c>
      <c r="G43" s="7">
        <f t="shared" si="3"/>
        <v>33.24</v>
      </c>
      <c r="H43" s="7">
        <f t="shared" si="3"/>
        <v>45.059999999999995</v>
      </c>
      <c r="I43" s="7">
        <f t="shared" si="3"/>
        <v>154.32999999999998</v>
      </c>
      <c r="J43" s="7">
        <f t="shared" si="3"/>
        <v>219.32</v>
      </c>
      <c r="K43" s="7">
        <f t="shared" si="3"/>
        <v>292.90000000000003</v>
      </c>
      <c r="L43" s="7">
        <f t="shared" si="3"/>
        <v>505.29999999999995</v>
      </c>
      <c r="M43" s="7">
        <f t="shared" si="3"/>
        <v>8.32</v>
      </c>
      <c r="N43" s="7">
        <f t="shared" si="3"/>
        <v>11.690000000000001</v>
      </c>
      <c r="O43" s="7">
        <f t="shared" si="3"/>
        <v>0.64</v>
      </c>
      <c r="P43" s="7">
        <f t="shared" si="3"/>
        <v>1.79</v>
      </c>
      <c r="Q43" s="7">
        <f t="shared" si="3"/>
        <v>0.42</v>
      </c>
      <c r="R43" s="7">
        <f t="shared" si="3"/>
        <v>1.65</v>
      </c>
      <c r="S43" s="7">
        <f t="shared" si="3"/>
        <v>19.029999999999998</v>
      </c>
      <c r="T43" s="7">
        <f t="shared" si="3"/>
        <v>25.47</v>
      </c>
      <c r="U43" s="7">
        <f t="shared" si="3"/>
        <v>1040</v>
      </c>
      <c r="V43" s="7">
        <f t="shared" si="3"/>
        <v>1453</v>
      </c>
    </row>
    <row r="44" spans="1:22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</row>
    <row r="45" spans="1:22">
      <c r="A45" s="2"/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>
      <c r="A46" s="12"/>
      <c r="B46" s="12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1"/>
      <c r="P46" s="14"/>
      <c r="Q46" s="14"/>
      <c r="R46" s="14"/>
      <c r="S46" s="14"/>
      <c r="T46" s="14"/>
      <c r="U46" s="1"/>
      <c r="V46" s="1"/>
    </row>
    <row r="47" spans="1:22">
      <c r="A47" s="24"/>
      <c r="B47" s="24"/>
      <c r="C47" s="1"/>
      <c r="D47" s="1"/>
      <c r="E47" s="12"/>
      <c r="F47" s="12"/>
      <c r="G47" s="12"/>
      <c r="H47" s="12"/>
      <c r="I47" s="12"/>
      <c r="J47" s="12"/>
      <c r="K47" s="25"/>
      <c r="L47" s="26"/>
      <c r="M47" s="25"/>
      <c r="N47" s="26"/>
      <c r="O47" s="25"/>
      <c r="P47" s="26"/>
      <c r="Q47" s="25"/>
      <c r="R47" s="26"/>
      <c r="S47" s="25"/>
      <c r="T47" s="26"/>
      <c r="U47" s="12"/>
      <c r="V47" s="12"/>
    </row>
    <row r="48" spans="1:22">
      <c r="A48" s="13"/>
      <c r="B48" s="13"/>
      <c r="C48" s="14"/>
      <c r="D48" s="14"/>
      <c r="E48" s="13"/>
      <c r="F48" s="13"/>
      <c r="G48" s="13"/>
      <c r="H48" s="13"/>
      <c r="I48" s="13"/>
      <c r="J48" s="13"/>
      <c r="K48" s="27"/>
      <c r="L48" s="28"/>
      <c r="M48" s="27"/>
      <c r="N48" s="28"/>
      <c r="O48" s="27"/>
      <c r="P48" s="28"/>
      <c r="Q48" s="27"/>
      <c r="R48" s="28"/>
      <c r="S48" s="27"/>
      <c r="T48" s="28"/>
      <c r="U48" s="13"/>
      <c r="V48" s="13"/>
    </row>
    <row r="49" spans="1:2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>
      <c r="A50" s="15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7"/>
    </row>
    <row r="51" spans="1:2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>
      <c r="A55" s="18"/>
      <c r="B55" s="19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>
      <c r="A57" s="15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7"/>
    </row>
    <row r="58" spans="1:2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2"/>
    </row>
    <row r="60" spans="1:2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>
      <c r="A62" s="1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>
      <c r="A66" s="18"/>
      <c r="B66" s="19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>
      <c r="A68" s="15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7"/>
    </row>
    <row r="69" spans="1:2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>
      <c r="A72" s="18"/>
      <c r="B72" s="19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18.7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</row>
    <row r="75" spans="1:22">
      <c r="A75" s="2"/>
      <c r="B75" s="2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>
      <c r="A76" s="12"/>
      <c r="B76" s="12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1"/>
      <c r="P76" s="14"/>
      <c r="Q76" s="14"/>
      <c r="R76" s="14"/>
      <c r="S76" s="14"/>
      <c r="T76" s="14"/>
      <c r="U76" s="1"/>
      <c r="V76" s="1"/>
    </row>
    <row r="77" spans="1:22">
      <c r="A77" s="24"/>
      <c r="B77" s="24"/>
      <c r="C77" s="1"/>
      <c r="D77" s="1"/>
      <c r="E77" s="12"/>
      <c r="F77" s="12"/>
      <c r="G77" s="12"/>
      <c r="H77" s="12"/>
      <c r="I77" s="12"/>
      <c r="J77" s="12"/>
      <c r="K77" s="25"/>
      <c r="L77" s="26"/>
      <c r="M77" s="25"/>
      <c r="N77" s="26"/>
      <c r="O77" s="25"/>
      <c r="P77" s="26"/>
      <c r="Q77" s="25"/>
      <c r="R77" s="26"/>
      <c r="S77" s="25"/>
      <c r="T77" s="26"/>
      <c r="U77" s="12"/>
      <c r="V77" s="12"/>
    </row>
    <row r="78" spans="1:22">
      <c r="A78" s="13"/>
      <c r="B78" s="13"/>
      <c r="C78" s="14"/>
      <c r="D78" s="14"/>
      <c r="E78" s="13"/>
      <c r="F78" s="13"/>
      <c r="G78" s="13"/>
      <c r="H78" s="13"/>
      <c r="I78" s="13"/>
      <c r="J78" s="13"/>
      <c r="K78" s="27"/>
      <c r="L78" s="28"/>
      <c r="M78" s="27"/>
      <c r="N78" s="28"/>
      <c r="O78" s="27"/>
      <c r="P78" s="28"/>
      <c r="Q78" s="27"/>
      <c r="R78" s="28"/>
      <c r="S78" s="27"/>
      <c r="T78" s="28"/>
      <c r="U78" s="13"/>
      <c r="V78" s="13"/>
    </row>
    <row r="79" spans="1:2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>
      <c r="A80" s="15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7"/>
    </row>
    <row r="81" spans="1:2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>
      <c r="A85" s="18"/>
      <c r="B85" s="19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>
      <c r="A87" s="15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7"/>
    </row>
    <row r="88" spans="1:2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2"/>
    </row>
    <row r="90" spans="1:2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>
      <c r="A92" s="1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>
      <c r="A96" s="18"/>
      <c r="B96" s="19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>
      <c r="A98" s="15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7"/>
    </row>
    <row r="99" spans="1:2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>
      <c r="A104" s="18"/>
      <c r="B104" s="19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8.7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</row>
    <row r="107" spans="1:22">
      <c r="A107" s="2"/>
      <c r="B107" s="2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>
      <c r="A108" s="12"/>
      <c r="B108" s="12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1"/>
      <c r="P108" s="14"/>
      <c r="Q108" s="14"/>
      <c r="R108" s="14"/>
      <c r="S108" s="14"/>
      <c r="T108" s="14"/>
      <c r="U108" s="1"/>
      <c r="V108" s="1"/>
    </row>
    <row r="109" spans="1:22">
      <c r="A109" s="24"/>
      <c r="B109" s="24"/>
      <c r="C109" s="1"/>
      <c r="D109" s="1"/>
      <c r="E109" s="12"/>
      <c r="F109" s="12"/>
      <c r="G109" s="12"/>
      <c r="H109" s="12"/>
      <c r="I109" s="12"/>
      <c r="J109" s="12"/>
      <c r="K109" s="25"/>
      <c r="L109" s="26"/>
      <c r="M109" s="25"/>
      <c r="N109" s="26"/>
      <c r="O109" s="25"/>
      <c r="P109" s="26"/>
      <c r="Q109" s="25"/>
      <c r="R109" s="26"/>
      <c r="S109" s="25"/>
      <c r="T109" s="26"/>
      <c r="U109" s="12"/>
      <c r="V109" s="12"/>
    </row>
    <row r="110" spans="1:22">
      <c r="A110" s="13"/>
      <c r="B110" s="13"/>
      <c r="C110" s="14"/>
      <c r="D110" s="14"/>
      <c r="E110" s="13"/>
      <c r="F110" s="13"/>
      <c r="G110" s="13"/>
      <c r="H110" s="13"/>
      <c r="I110" s="13"/>
      <c r="J110" s="13"/>
      <c r="K110" s="27"/>
      <c r="L110" s="28"/>
      <c r="M110" s="27"/>
      <c r="N110" s="28"/>
      <c r="O110" s="27"/>
      <c r="P110" s="28"/>
      <c r="Q110" s="27"/>
      <c r="R110" s="28"/>
      <c r="S110" s="27"/>
      <c r="T110" s="28"/>
      <c r="U110" s="13"/>
      <c r="V110" s="13"/>
    </row>
    <row r="111" spans="1:2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>
      <c r="A112" s="15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7"/>
    </row>
    <row r="113" spans="1:2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>
      <c r="A117" s="18"/>
      <c r="B117" s="19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>
      <c r="A119" s="15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7"/>
    </row>
    <row r="120" spans="1:2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2"/>
    </row>
    <row r="122" spans="1: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>
      <c r="A124" s="1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>
      <c r="A128" s="18"/>
      <c r="B128" s="19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>
      <c r="A130" s="15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7"/>
    </row>
    <row r="131" spans="1:2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>
      <c r="A136" s="18"/>
      <c r="B136" s="19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8.7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</row>
    <row r="139" spans="1:22">
      <c r="A139" s="2"/>
      <c r="B139" s="2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>
      <c r="A140" s="12"/>
      <c r="B140" s="12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1"/>
      <c r="P140" s="14"/>
      <c r="Q140" s="14"/>
      <c r="R140" s="14"/>
      <c r="S140" s="14"/>
      <c r="T140" s="14"/>
      <c r="U140" s="1"/>
      <c r="V140" s="1"/>
    </row>
    <row r="141" spans="1:22">
      <c r="A141" s="24"/>
      <c r="B141" s="24"/>
      <c r="C141" s="1"/>
      <c r="D141" s="1"/>
      <c r="E141" s="12"/>
      <c r="F141" s="12"/>
      <c r="G141" s="12"/>
      <c r="H141" s="12"/>
      <c r="I141" s="12"/>
      <c r="J141" s="12"/>
      <c r="K141" s="25"/>
      <c r="L141" s="26"/>
      <c r="M141" s="25"/>
      <c r="N141" s="26"/>
      <c r="O141" s="25"/>
      <c r="P141" s="26"/>
      <c r="Q141" s="25"/>
      <c r="R141" s="26"/>
      <c r="S141" s="25"/>
      <c r="T141" s="26"/>
      <c r="U141" s="12"/>
      <c r="V141" s="12"/>
    </row>
    <row r="142" spans="1:22">
      <c r="A142" s="13"/>
      <c r="B142" s="13"/>
      <c r="C142" s="14"/>
      <c r="D142" s="14"/>
      <c r="E142" s="13"/>
      <c r="F142" s="13"/>
      <c r="G142" s="13"/>
      <c r="H142" s="13"/>
      <c r="I142" s="13"/>
      <c r="J142" s="13"/>
      <c r="K142" s="27"/>
      <c r="L142" s="28"/>
      <c r="M142" s="27"/>
      <c r="N142" s="28"/>
      <c r="O142" s="27"/>
      <c r="P142" s="28"/>
      <c r="Q142" s="27"/>
      <c r="R142" s="28"/>
      <c r="S142" s="27"/>
      <c r="T142" s="28"/>
      <c r="U142" s="13"/>
      <c r="V142" s="13"/>
    </row>
    <row r="143" spans="1:2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>
      <c r="A144" s="15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7"/>
    </row>
    <row r="145" spans="1:2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>
      <c r="A149" s="18"/>
      <c r="B149" s="19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>
      <c r="A151" s="15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7"/>
    </row>
    <row r="152" spans="1:2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>
      <c r="A153" s="20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2"/>
    </row>
    <row r="154" spans="1:2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>
      <c r="A156" s="1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>
      <c r="A161" s="18"/>
      <c r="B161" s="19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>
      <c r="A163" s="15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7"/>
    </row>
    <row r="164" spans="1:2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>
      <c r="A169" s="18"/>
      <c r="B169" s="19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8.7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</row>
    <row r="172" spans="1:22">
      <c r="A172" s="2"/>
      <c r="B172" s="2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>
      <c r="A173" s="12"/>
      <c r="B173" s="12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1"/>
      <c r="P173" s="14"/>
      <c r="Q173" s="14"/>
      <c r="R173" s="14"/>
      <c r="S173" s="14"/>
      <c r="T173" s="14"/>
      <c r="U173" s="1"/>
      <c r="V173" s="1"/>
    </row>
    <row r="174" spans="1:22">
      <c r="A174" s="24"/>
      <c r="B174" s="24"/>
      <c r="C174" s="1"/>
      <c r="D174" s="1"/>
      <c r="E174" s="12"/>
      <c r="F174" s="12"/>
      <c r="G174" s="12"/>
      <c r="H174" s="12"/>
      <c r="I174" s="12"/>
      <c r="J174" s="12"/>
      <c r="K174" s="25"/>
      <c r="L174" s="26"/>
      <c r="M174" s="25"/>
      <c r="N174" s="26"/>
      <c r="O174" s="25"/>
      <c r="P174" s="26"/>
      <c r="Q174" s="25"/>
      <c r="R174" s="26"/>
      <c r="S174" s="25"/>
      <c r="T174" s="26"/>
      <c r="U174" s="12"/>
      <c r="V174" s="12"/>
    </row>
    <row r="175" spans="1:22">
      <c r="A175" s="13"/>
      <c r="B175" s="13"/>
      <c r="C175" s="14"/>
      <c r="D175" s="14"/>
      <c r="E175" s="13"/>
      <c r="F175" s="13"/>
      <c r="G175" s="13"/>
      <c r="H175" s="13"/>
      <c r="I175" s="13"/>
      <c r="J175" s="13"/>
      <c r="K175" s="27"/>
      <c r="L175" s="28"/>
      <c r="M175" s="27"/>
      <c r="N175" s="28"/>
      <c r="O175" s="27"/>
      <c r="P175" s="28"/>
      <c r="Q175" s="27"/>
      <c r="R175" s="28"/>
      <c r="S175" s="27"/>
      <c r="T175" s="28"/>
      <c r="U175" s="13"/>
      <c r="V175" s="13"/>
    </row>
    <row r="176" spans="1:2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3">
      <c r="A177" s="15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7"/>
    </row>
    <row r="178" spans="1:2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3">
      <c r="A182" s="18"/>
      <c r="B182" s="19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3">
      <c r="A184" s="15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7"/>
    </row>
    <row r="185" spans="1:2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8"/>
      <c r="W185" s="8"/>
    </row>
    <row r="186" spans="1:23">
      <c r="A186" s="20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2"/>
    </row>
    <row r="187" spans="1:2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3">
      <c r="A189" s="1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>
      <c r="A194" s="18"/>
      <c r="B194" s="19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>
      <c r="A196" s="15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7"/>
    </row>
    <row r="197" spans="1:2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>
      <c r="A202" s="18"/>
      <c r="B202" s="19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8.7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</row>
    <row r="205" spans="1:22">
      <c r="A205" s="2"/>
      <c r="B205" s="2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>
      <c r="A206" s="12"/>
      <c r="B206" s="12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1"/>
      <c r="P206" s="14"/>
      <c r="Q206" s="14"/>
      <c r="R206" s="14"/>
      <c r="S206" s="14"/>
      <c r="T206" s="14"/>
      <c r="U206" s="1"/>
      <c r="V206" s="1"/>
    </row>
    <row r="207" spans="1:22">
      <c r="A207" s="24"/>
      <c r="B207" s="24"/>
      <c r="C207" s="1"/>
      <c r="D207" s="1"/>
      <c r="E207" s="12"/>
      <c r="F207" s="12"/>
      <c r="G207" s="12"/>
      <c r="H207" s="12"/>
      <c r="I207" s="12"/>
      <c r="J207" s="12"/>
      <c r="K207" s="25"/>
      <c r="L207" s="26"/>
      <c r="M207" s="25"/>
      <c r="N207" s="26"/>
      <c r="O207" s="25"/>
      <c r="P207" s="26"/>
      <c r="Q207" s="25"/>
      <c r="R207" s="26"/>
      <c r="S207" s="25"/>
      <c r="T207" s="26"/>
      <c r="U207" s="12"/>
      <c r="V207" s="12"/>
    </row>
    <row r="208" spans="1:22">
      <c r="A208" s="13"/>
      <c r="B208" s="13"/>
      <c r="C208" s="14"/>
      <c r="D208" s="14"/>
      <c r="E208" s="13"/>
      <c r="F208" s="13"/>
      <c r="G208" s="13"/>
      <c r="H208" s="13"/>
      <c r="I208" s="13"/>
      <c r="J208" s="13"/>
      <c r="K208" s="27"/>
      <c r="L208" s="28"/>
      <c r="M208" s="27"/>
      <c r="N208" s="28"/>
      <c r="O208" s="27"/>
      <c r="P208" s="28"/>
      <c r="Q208" s="27"/>
      <c r="R208" s="28"/>
      <c r="S208" s="27"/>
      <c r="T208" s="28"/>
      <c r="U208" s="13"/>
      <c r="V208" s="13"/>
    </row>
    <row r="209" spans="1:2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>
      <c r="A210" s="15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7"/>
    </row>
    <row r="211" spans="1:2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>
      <c r="A215" s="18"/>
      <c r="B215" s="19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>
      <c r="A217" s="15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7"/>
    </row>
    <row r="218" spans="1:2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>
      <c r="A219" s="20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2"/>
    </row>
    <row r="220" spans="1:2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>
      <c r="A222" s="1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>
      <c r="A227" s="18"/>
      <c r="B227" s="19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>
      <c r="A229" s="15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7"/>
    </row>
    <row r="230" spans="1:2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>
      <c r="A235" s="18"/>
      <c r="B235" s="19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8.7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</row>
    <row r="238" spans="1:22">
      <c r="A238" s="2"/>
      <c r="B238" s="2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>
      <c r="A239" s="12"/>
      <c r="B239" s="12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1"/>
      <c r="P239" s="14"/>
      <c r="Q239" s="14"/>
      <c r="R239" s="14"/>
      <c r="S239" s="14"/>
      <c r="T239" s="14"/>
      <c r="U239" s="1"/>
      <c r="V239" s="1"/>
    </row>
    <row r="240" spans="1:22">
      <c r="A240" s="24"/>
      <c r="B240" s="24"/>
      <c r="C240" s="1"/>
      <c r="D240" s="1"/>
      <c r="E240" s="12"/>
      <c r="F240" s="12"/>
      <c r="G240" s="12"/>
      <c r="H240" s="12"/>
      <c r="I240" s="12"/>
      <c r="J240" s="12"/>
      <c r="K240" s="25"/>
      <c r="L240" s="26"/>
      <c r="M240" s="25"/>
      <c r="N240" s="26"/>
      <c r="O240" s="25"/>
      <c r="P240" s="26"/>
      <c r="Q240" s="25"/>
      <c r="R240" s="26"/>
      <c r="S240" s="25"/>
      <c r="T240" s="26"/>
      <c r="U240" s="12"/>
      <c r="V240" s="12"/>
    </row>
    <row r="241" spans="1:22">
      <c r="A241" s="13"/>
      <c r="B241" s="13"/>
      <c r="C241" s="14"/>
      <c r="D241" s="14"/>
      <c r="E241" s="13"/>
      <c r="F241" s="13"/>
      <c r="G241" s="13"/>
      <c r="H241" s="13"/>
      <c r="I241" s="13"/>
      <c r="J241" s="13"/>
      <c r="K241" s="27"/>
      <c r="L241" s="28"/>
      <c r="M241" s="27"/>
      <c r="N241" s="28"/>
      <c r="O241" s="27"/>
      <c r="P241" s="28"/>
      <c r="Q241" s="27"/>
      <c r="R241" s="28"/>
      <c r="S241" s="27"/>
      <c r="T241" s="28"/>
      <c r="U241" s="13"/>
      <c r="V241" s="13"/>
    </row>
    <row r="242" spans="1:2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>
      <c r="A243" s="15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7"/>
    </row>
    <row r="244" spans="1:2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>
      <c r="A248" s="18"/>
      <c r="B248" s="19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>
      <c r="A250" s="15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7"/>
    </row>
    <row r="251" spans="1:2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>
      <c r="A252" s="20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2"/>
    </row>
    <row r="253" spans="1:2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>
      <c r="A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>
      <c r="A256" s="1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>
      <c r="A260" s="18"/>
      <c r="B260" s="19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>
      <c r="A262" s="15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7"/>
    </row>
    <row r="263" spans="1:2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>
      <c r="A268" s="18"/>
      <c r="B268" s="19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8.7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</row>
  </sheetData>
  <mergeCells count="249">
    <mergeCell ref="Q2:V2"/>
    <mergeCell ref="Q3:V3"/>
    <mergeCell ref="Q4:V4"/>
    <mergeCell ref="Q5:V5"/>
    <mergeCell ref="A9:V9"/>
    <mergeCell ref="A10:V10"/>
    <mergeCell ref="A15:V15"/>
    <mergeCell ref="A17:A19"/>
    <mergeCell ref="B17:B19"/>
    <mergeCell ref="C17:D17"/>
    <mergeCell ref="E17:F17"/>
    <mergeCell ref="G17:H17"/>
    <mergeCell ref="I17:J17"/>
    <mergeCell ref="A11:V11"/>
    <mergeCell ref="A12:V12"/>
    <mergeCell ref="A13:V13"/>
    <mergeCell ref="K17:N17"/>
    <mergeCell ref="P17:T17"/>
    <mergeCell ref="E18:E19"/>
    <mergeCell ref="F18:F19"/>
    <mergeCell ref="G18:G19"/>
    <mergeCell ref="H18:H19"/>
    <mergeCell ref="I18:I19"/>
    <mergeCell ref="J18:J19"/>
    <mergeCell ref="K18:L19"/>
    <mergeCell ref="M18:N19"/>
    <mergeCell ref="A21:V21"/>
    <mergeCell ref="A26:B26"/>
    <mergeCell ref="A28:V28"/>
    <mergeCell ref="A30:V30"/>
    <mergeCell ref="A36:B36"/>
    <mergeCell ref="A38:V38"/>
    <mergeCell ref="O18:P19"/>
    <mergeCell ref="Q18:R19"/>
    <mergeCell ref="S18:T19"/>
    <mergeCell ref="U18:U19"/>
    <mergeCell ref="V18:V19"/>
    <mergeCell ref="C19:D19"/>
    <mergeCell ref="A42:B42"/>
    <mergeCell ref="A44:V44"/>
    <mergeCell ref="A46:A48"/>
    <mergeCell ref="B46:B48"/>
    <mergeCell ref="C46:D46"/>
    <mergeCell ref="E46:F46"/>
    <mergeCell ref="G46:H46"/>
    <mergeCell ref="I46:J46"/>
    <mergeCell ref="K46:N46"/>
    <mergeCell ref="P46:T46"/>
    <mergeCell ref="V47:V48"/>
    <mergeCell ref="C48:D48"/>
    <mergeCell ref="A50:V50"/>
    <mergeCell ref="A55:B55"/>
    <mergeCell ref="A57:V57"/>
    <mergeCell ref="A59:V59"/>
    <mergeCell ref="K47:L48"/>
    <mergeCell ref="M47:N48"/>
    <mergeCell ref="O47:P48"/>
    <mergeCell ref="Q47:R48"/>
    <mergeCell ref="S47:T48"/>
    <mergeCell ref="U47:U48"/>
    <mergeCell ref="E47:E48"/>
    <mergeCell ref="F47:F48"/>
    <mergeCell ref="G47:G48"/>
    <mergeCell ref="H47:H48"/>
    <mergeCell ref="I47:I48"/>
    <mergeCell ref="J47:J48"/>
    <mergeCell ref="A66:B66"/>
    <mergeCell ref="A68:V68"/>
    <mergeCell ref="A72:B72"/>
    <mergeCell ref="A74:V74"/>
    <mergeCell ref="A76:A78"/>
    <mergeCell ref="B76:B78"/>
    <mergeCell ref="C76:D76"/>
    <mergeCell ref="E76:F76"/>
    <mergeCell ref="G76:H76"/>
    <mergeCell ref="I76:J76"/>
    <mergeCell ref="K76:N76"/>
    <mergeCell ref="P76:T76"/>
    <mergeCell ref="E77:E78"/>
    <mergeCell ref="F77:F78"/>
    <mergeCell ref="G77:G78"/>
    <mergeCell ref="H77:H78"/>
    <mergeCell ref="I77:I78"/>
    <mergeCell ref="J77:J78"/>
    <mergeCell ref="K77:L78"/>
    <mergeCell ref="M77:N78"/>
    <mergeCell ref="A80:V80"/>
    <mergeCell ref="A85:B85"/>
    <mergeCell ref="A87:V87"/>
    <mergeCell ref="A89:V89"/>
    <mergeCell ref="A96:B96"/>
    <mergeCell ref="A98:V98"/>
    <mergeCell ref="O77:P78"/>
    <mergeCell ref="Q77:R78"/>
    <mergeCell ref="S77:T78"/>
    <mergeCell ref="U77:U78"/>
    <mergeCell ref="V77:V78"/>
    <mergeCell ref="C78:D78"/>
    <mergeCell ref="A104:B104"/>
    <mergeCell ref="A106:V106"/>
    <mergeCell ref="A108:A110"/>
    <mergeCell ref="B108:B110"/>
    <mergeCell ref="C108:D108"/>
    <mergeCell ref="E108:F108"/>
    <mergeCell ref="G108:H108"/>
    <mergeCell ref="I108:J108"/>
    <mergeCell ref="K108:N108"/>
    <mergeCell ref="P108:T108"/>
    <mergeCell ref="V109:V110"/>
    <mergeCell ref="C110:D110"/>
    <mergeCell ref="A112:V112"/>
    <mergeCell ref="A117:B117"/>
    <mergeCell ref="A119:V119"/>
    <mergeCell ref="A121:V121"/>
    <mergeCell ref="K109:L110"/>
    <mergeCell ref="M109:N110"/>
    <mergeCell ref="O109:P110"/>
    <mergeCell ref="Q109:R110"/>
    <mergeCell ref="S109:T110"/>
    <mergeCell ref="U109:U110"/>
    <mergeCell ref="E109:E110"/>
    <mergeCell ref="F109:F110"/>
    <mergeCell ref="G109:G110"/>
    <mergeCell ref="H109:H110"/>
    <mergeCell ref="I109:I110"/>
    <mergeCell ref="J109:J110"/>
    <mergeCell ref="A128:B128"/>
    <mergeCell ref="A130:V130"/>
    <mergeCell ref="A136:B136"/>
    <mergeCell ref="A138:V138"/>
    <mergeCell ref="A140:A142"/>
    <mergeCell ref="B140:B142"/>
    <mergeCell ref="C140:D140"/>
    <mergeCell ref="E140:F140"/>
    <mergeCell ref="G140:H140"/>
    <mergeCell ref="I140:J140"/>
    <mergeCell ref="K140:N140"/>
    <mergeCell ref="P140:T140"/>
    <mergeCell ref="E141:E142"/>
    <mergeCell ref="F141:F142"/>
    <mergeCell ref="G141:G142"/>
    <mergeCell ref="H141:H142"/>
    <mergeCell ref="I141:I142"/>
    <mergeCell ref="J141:J142"/>
    <mergeCell ref="K141:L142"/>
    <mergeCell ref="M141:N142"/>
    <mergeCell ref="A144:V144"/>
    <mergeCell ref="A149:B149"/>
    <mergeCell ref="A151:V151"/>
    <mergeCell ref="A153:V153"/>
    <mergeCell ref="A161:B161"/>
    <mergeCell ref="A163:V163"/>
    <mergeCell ref="O141:P142"/>
    <mergeCell ref="Q141:R142"/>
    <mergeCell ref="S141:T142"/>
    <mergeCell ref="U141:U142"/>
    <mergeCell ref="V141:V142"/>
    <mergeCell ref="C142:D142"/>
    <mergeCell ref="A169:B169"/>
    <mergeCell ref="A171:V171"/>
    <mergeCell ref="A173:A175"/>
    <mergeCell ref="B173:B175"/>
    <mergeCell ref="C173:D173"/>
    <mergeCell ref="E173:F173"/>
    <mergeCell ref="G173:H173"/>
    <mergeCell ref="I173:J173"/>
    <mergeCell ref="K173:N173"/>
    <mergeCell ref="P173:T173"/>
    <mergeCell ref="V174:V175"/>
    <mergeCell ref="C175:D175"/>
    <mergeCell ref="A177:V177"/>
    <mergeCell ref="A182:B182"/>
    <mergeCell ref="A184:V184"/>
    <mergeCell ref="A186:V186"/>
    <mergeCell ref="K174:L175"/>
    <mergeCell ref="M174:N175"/>
    <mergeCell ref="O174:P175"/>
    <mergeCell ref="Q174:R175"/>
    <mergeCell ref="S174:T175"/>
    <mergeCell ref="U174:U175"/>
    <mergeCell ref="E174:E175"/>
    <mergeCell ref="F174:F175"/>
    <mergeCell ref="G174:G175"/>
    <mergeCell ref="H174:H175"/>
    <mergeCell ref="I174:I175"/>
    <mergeCell ref="J174:J175"/>
    <mergeCell ref="A194:B194"/>
    <mergeCell ref="A196:V196"/>
    <mergeCell ref="A202:B202"/>
    <mergeCell ref="A204:V204"/>
    <mergeCell ref="A206:A208"/>
    <mergeCell ref="B206:B208"/>
    <mergeCell ref="C206:D206"/>
    <mergeCell ref="E206:F206"/>
    <mergeCell ref="G206:H206"/>
    <mergeCell ref="I206:J206"/>
    <mergeCell ref="K206:N206"/>
    <mergeCell ref="P206:T206"/>
    <mergeCell ref="E207:E208"/>
    <mergeCell ref="F207:F208"/>
    <mergeCell ref="G207:G208"/>
    <mergeCell ref="H207:H208"/>
    <mergeCell ref="I207:I208"/>
    <mergeCell ref="J207:J208"/>
    <mergeCell ref="K207:L208"/>
    <mergeCell ref="M207:N208"/>
    <mergeCell ref="A210:V210"/>
    <mergeCell ref="A215:B215"/>
    <mergeCell ref="A217:V217"/>
    <mergeCell ref="A219:V219"/>
    <mergeCell ref="A227:B227"/>
    <mergeCell ref="A229:V229"/>
    <mergeCell ref="O207:P208"/>
    <mergeCell ref="Q207:R208"/>
    <mergeCell ref="S207:T208"/>
    <mergeCell ref="U207:U208"/>
    <mergeCell ref="V207:V208"/>
    <mergeCell ref="C208:D208"/>
    <mergeCell ref="A235:B235"/>
    <mergeCell ref="A237:V237"/>
    <mergeCell ref="A239:A241"/>
    <mergeCell ref="B239:B241"/>
    <mergeCell ref="C239:D239"/>
    <mergeCell ref="E239:F239"/>
    <mergeCell ref="G239:H239"/>
    <mergeCell ref="I239:J239"/>
    <mergeCell ref="K239:N239"/>
    <mergeCell ref="P239:T239"/>
    <mergeCell ref="A260:B260"/>
    <mergeCell ref="A262:V262"/>
    <mergeCell ref="A268:B268"/>
    <mergeCell ref="V240:V241"/>
    <mergeCell ref="C241:D241"/>
    <mergeCell ref="A243:V243"/>
    <mergeCell ref="A248:B248"/>
    <mergeCell ref="A250:V250"/>
    <mergeCell ref="A252:V252"/>
    <mergeCell ref="K240:L241"/>
    <mergeCell ref="M240:N241"/>
    <mergeCell ref="O240:P241"/>
    <mergeCell ref="Q240:R241"/>
    <mergeCell ref="S240:T241"/>
    <mergeCell ref="U240:U241"/>
    <mergeCell ref="E240:E241"/>
    <mergeCell ref="F240:F241"/>
    <mergeCell ref="G240:G241"/>
    <mergeCell ref="H240:H241"/>
    <mergeCell ref="I240:I241"/>
    <mergeCell ref="J240:J241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W240"/>
  <sheetViews>
    <sheetView zoomScale="80" zoomScaleNormal="80" workbookViewId="0">
      <selection activeCell="A9" sqref="A9:V13"/>
    </sheetView>
  </sheetViews>
  <sheetFormatPr defaultRowHeight="15"/>
  <cols>
    <col min="2" max="2" width="27.5703125" customWidth="1"/>
  </cols>
  <sheetData>
    <row r="2" spans="1:22" ht="18.7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29"/>
      <c r="R2" s="29"/>
      <c r="S2" s="29"/>
      <c r="T2" s="29"/>
      <c r="U2" s="29"/>
      <c r="V2" s="29"/>
    </row>
    <row r="3" spans="1:22" ht="18.7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30"/>
      <c r="R3" s="30"/>
      <c r="S3" s="30"/>
      <c r="T3" s="30"/>
      <c r="U3" s="30"/>
      <c r="V3" s="30"/>
    </row>
    <row r="4" spans="1:22" ht="18.7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30"/>
      <c r="R4" s="30"/>
      <c r="S4" s="30"/>
      <c r="T4" s="30"/>
      <c r="U4" s="30"/>
      <c r="V4" s="30"/>
    </row>
    <row r="5" spans="1:22" ht="18.7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31"/>
      <c r="R5" s="31"/>
      <c r="S5" s="31"/>
      <c r="T5" s="31"/>
      <c r="U5" s="31"/>
      <c r="V5" s="31"/>
    </row>
    <row r="6" spans="1:22" ht="18.7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8.7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8.7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8.7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</row>
    <row r="10" spans="1:22" ht="18.7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</row>
    <row r="11" spans="1:22" ht="18.7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</row>
    <row r="12" spans="1:22" ht="18.75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</row>
    <row r="13" spans="1:22" ht="18.7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</row>
    <row r="15" spans="1:22">
      <c r="A15" s="23" t="s">
        <v>63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</row>
    <row r="16" spans="1:22">
      <c r="A16" s="2"/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s="12" t="s">
        <v>0</v>
      </c>
      <c r="B17" s="12" t="s">
        <v>1</v>
      </c>
      <c r="C17" s="14" t="s">
        <v>2</v>
      </c>
      <c r="D17" s="14"/>
      <c r="E17" s="14" t="s">
        <v>5</v>
      </c>
      <c r="F17" s="14"/>
      <c r="G17" s="14" t="s">
        <v>6</v>
      </c>
      <c r="H17" s="14"/>
      <c r="I17" s="14" t="s">
        <v>7</v>
      </c>
      <c r="J17" s="14"/>
      <c r="K17" s="14" t="s">
        <v>8</v>
      </c>
      <c r="L17" s="14"/>
      <c r="M17" s="14"/>
      <c r="N17" s="14"/>
      <c r="O17" s="11"/>
      <c r="P17" s="14" t="s">
        <v>11</v>
      </c>
      <c r="Q17" s="14"/>
      <c r="R17" s="14"/>
      <c r="S17" s="14"/>
      <c r="T17" s="14"/>
      <c r="U17" s="1" t="s">
        <v>15</v>
      </c>
      <c r="V17" s="1" t="s">
        <v>16</v>
      </c>
    </row>
    <row r="18" spans="1:22">
      <c r="A18" s="24"/>
      <c r="B18" s="24"/>
      <c r="C18" s="1" t="s">
        <v>3</v>
      </c>
      <c r="D18" s="1">
        <v>3</v>
      </c>
      <c r="E18" s="12"/>
      <c r="F18" s="12"/>
      <c r="G18" s="12"/>
      <c r="H18" s="12"/>
      <c r="I18" s="12"/>
      <c r="J18" s="12"/>
      <c r="K18" s="25" t="s">
        <v>9</v>
      </c>
      <c r="L18" s="26"/>
      <c r="M18" s="25" t="s">
        <v>10</v>
      </c>
      <c r="N18" s="26"/>
      <c r="O18" s="25" t="s">
        <v>12</v>
      </c>
      <c r="P18" s="26"/>
      <c r="Q18" s="25" t="s">
        <v>13</v>
      </c>
      <c r="R18" s="26"/>
      <c r="S18" s="25" t="s">
        <v>14</v>
      </c>
      <c r="T18" s="26"/>
      <c r="U18" s="12"/>
      <c r="V18" s="12"/>
    </row>
    <row r="19" spans="1:22">
      <c r="A19" s="13"/>
      <c r="B19" s="13"/>
      <c r="C19" s="14" t="s">
        <v>4</v>
      </c>
      <c r="D19" s="14"/>
      <c r="E19" s="13"/>
      <c r="F19" s="13"/>
      <c r="G19" s="13"/>
      <c r="H19" s="13"/>
      <c r="I19" s="13"/>
      <c r="J19" s="13"/>
      <c r="K19" s="27"/>
      <c r="L19" s="28"/>
      <c r="M19" s="27"/>
      <c r="N19" s="28"/>
      <c r="O19" s="27"/>
      <c r="P19" s="28"/>
      <c r="Q19" s="27"/>
      <c r="R19" s="28"/>
      <c r="S19" s="27"/>
      <c r="T19" s="28"/>
      <c r="U19" s="13"/>
      <c r="V19" s="13"/>
    </row>
    <row r="20" spans="1:22">
      <c r="A20" s="1">
        <v>1</v>
      </c>
      <c r="B20" s="1">
        <v>2</v>
      </c>
      <c r="C20" s="1">
        <v>3</v>
      </c>
      <c r="D20" s="1">
        <v>4</v>
      </c>
      <c r="E20" s="1">
        <v>5</v>
      </c>
      <c r="F20" s="1">
        <v>6</v>
      </c>
      <c r="G20" s="1">
        <v>7</v>
      </c>
      <c r="H20" s="1">
        <v>8</v>
      </c>
      <c r="I20" s="1">
        <v>9</v>
      </c>
      <c r="J20" s="1">
        <v>10</v>
      </c>
      <c r="K20" s="1">
        <v>11</v>
      </c>
      <c r="L20" s="1">
        <v>12</v>
      </c>
      <c r="M20" s="1">
        <v>13</v>
      </c>
      <c r="N20" s="1">
        <v>14</v>
      </c>
      <c r="O20" s="1">
        <v>15</v>
      </c>
      <c r="P20" s="1">
        <v>16</v>
      </c>
      <c r="Q20" s="1">
        <v>17</v>
      </c>
      <c r="R20" s="1">
        <v>18</v>
      </c>
      <c r="S20" s="1">
        <v>19</v>
      </c>
      <c r="T20" s="1">
        <v>20</v>
      </c>
      <c r="U20" s="1">
        <v>21</v>
      </c>
      <c r="V20" s="1">
        <v>22</v>
      </c>
    </row>
    <row r="21" spans="1:22">
      <c r="A21" s="15" t="s">
        <v>19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7"/>
    </row>
    <row r="22" spans="1:22" ht="30">
      <c r="A22" s="1">
        <v>168</v>
      </c>
      <c r="B22" s="1" t="s">
        <v>64</v>
      </c>
      <c r="C22" s="1">
        <v>160</v>
      </c>
      <c r="D22" s="1">
        <v>210</v>
      </c>
      <c r="E22" s="1">
        <v>4.08</v>
      </c>
      <c r="F22" s="1">
        <v>5.43</v>
      </c>
      <c r="G22" s="1">
        <v>4.08</v>
      </c>
      <c r="H22" s="1">
        <v>4.2300000000000004</v>
      </c>
      <c r="I22" s="1">
        <v>29.9</v>
      </c>
      <c r="J22" s="1">
        <v>38.200000000000003</v>
      </c>
      <c r="K22" s="1">
        <v>16.7</v>
      </c>
      <c r="L22" s="1">
        <v>21.6</v>
      </c>
      <c r="M22" s="1">
        <v>1.76</v>
      </c>
      <c r="N22" s="1">
        <v>2.33</v>
      </c>
      <c r="O22" s="1">
        <v>0.08</v>
      </c>
      <c r="P22" s="1">
        <v>0.11</v>
      </c>
      <c r="Q22" s="1">
        <v>0.03</v>
      </c>
      <c r="R22" s="1">
        <v>0.04</v>
      </c>
      <c r="S22" s="1"/>
      <c r="T22" s="1"/>
      <c r="U22" s="1">
        <v>173</v>
      </c>
      <c r="V22" s="1">
        <v>213</v>
      </c>
    </row>
    <row r="23" spans="1:22" ht="30">
      <c r="A23" s="1">
        <v>395</v>
      </c>
      <c r="B23" s="1" t="s">
        <v>65</v>
      </c>
      <c r="C23" s="1" t="s">
        <v>62</v>
      </c>
      <c r="D23" s="1" t="s">
        <v>23</v>
      </c>
      <c r="E23" s="1">
        <v>2.34</v>
      </c>
      <c r="F23" s="1">
        <v>2.85</v>
      </c>
      <c r="G23" s="1">
        <v>2</v>
      </c>
      <c r="H23" s="1">
        <v>2.41</v>
      </c>
      <c r="I23" s="1">
        <v>10.63</v>
      </c>
      <c r="J23" s="1">
        <v>14.36</v>
      </c>
      <c r="K23" s="1">
        <v>94.3</v>
      </c>
      <c r="L23" s="1">
        <v>113.2</v>
      </c>
      <c r="M23" s="1">
        <v>0.1</v>
      </c>
      <c r="N23" s="1">
        <v>0.12</v>
      </c>
      <c r="O23" s="1">
        <v>0.03</v>
      </c>
      <c r="P23" s="1">
        <v>0.04</v>
      </c>
      <c r="Q23" s="1">
        <v>0.11</v>
      </c>
      <c r="R23" s="1">
        <v>0.13</v>
      </c>
      <c r="S23" s="1">
        <v>0.98</v>
      </c>
      <c r="T23" s="1">
        <v>1.17</v>
      </c>
      <c r="U23" s="1">
        <v>70</v>
      </c>
      <c r="V23" s="1">
        <v>91</v>
      </c>
    </row>
    <row r="24" spans="1:22" ht="30">
      <c r="A24" s="1">
        <v>3</v>
      </c>
      <c r="B24" s="1" t="s">
        <v>66</v>
      </c>
      <c r="C24" s="1">
        <v>60</v>
      </c>
      <c r="D24" s="1">
        <v>60</v>
      </c>
      <c r="E24" s="1">
        <v>4.7300000000000004</v>
      </c>
      <c r="F24" s="1">
        <v>4.7300000000000004</v>
      </c>
      <c r="G24" s="1">
        <v>6.88</v>
      </c>
      <c r="H24" s="1">
        <v>6.88</v>
      </c>
      <c r="I24" s="1">
        <v>14.56</v>
      </c>
      <c r="J24" s="1">
        <v>14.56</v>
      </c>
      <c r="K24" s="1">
        <v>96.1</v>
      </c>
      <c r="L24" s="1">
        <v>96.1</v>
      </c>
      <c r="M24" s="1">
        <v>0.74</v>
      </c>
      <c r="N24" s="1">
        <v>0.71</v>
      </c>
      <c r="O24" s="1">
        <v>0.05</v>
      </c>
      <c r="P24" s="1">
        <v>0.05</v>
      </c>
      <c r="Q24" s="1">
        <v>0.05</v>
      </c>
      <c r="R24" s="1">
        <v>0.05</v>
      </c>
      <c r="S24" s="1">
        <v>0.97</v>
      </c>
      <c r="T24" s="1">
        <v>7.0000000000000007E-2</v>
      </c>
      <c r="U24" s="1">
        <v>139</v>
      </c>
      <c r="V24" s="1">
        <v>139</v>
      </c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>
      <c r="A26" s="18" t="s">
        <v>24</v>
      </c>
      <c r="B26" s="19"/>
      <c r="C26" s="6">
        <f t="shared" ref="C26:V26" si="0">SUM(C22:C25)</f>
        <v>220</v>
      </c>
      <c r="D26" s="6">
        <f t="shared" si="0"/>
        <v>270</v>
      </c>
      <c r="E26" s="6">
        <f t="shared" si="0"/>
        <v>11.15</v>
      </c>
      <c r="F26" s="6">
        <f t="shared" si="0"/>
        <v>13.01</v>
      </c>
      <c r="G26" s="6">
        <f t="shared" si="0"/>
        <v>12.96</v>
      </c>
      <c r="H26" s="6">
        <f t="shared" si="0"/>
        <v>13.52</v>
      </c>
      <c r="I26" s="6">
        <f t="shared" si="0"/>
        <v>55.09</v>
      </c>
      <c r="J26" s="6">
        <f t="shared" si="0"/>
        <v>67.12</v>
      </c>
      <c r="K26" s="6">
        <f t="shared" si="0"/>
        <v>207.1</v>
      </c>
      <c r="L26" s="6">
        <f t="shared" si="0"/>
        <v>230.9</v>
      </c>
      <c r="M26" s="6">
        <f t="shared" si="0"/>
        <v>2.6</v>
      </c>
      <c r="N26" s="6">
        <f t="shared" si="0"/>
        <v>3.16</v>
      </c>
      <c r="O26" s="6">
        <f t="shared" si="0"/>
        <v>0.16</v>
      </c>
      <c r="P26" s="6">
        <f t="shared" si="0"/>
        <v>0.2</v>
      </c>
      <c r="Q26" s="6">
        <f t="shared" si="0"/>
        <v>0.19</v>
      </c>
      <c r="R26" s="6">
        <f t="shared" si="0"/>
        <v>0.22000000000000003</v>
      </c>
      <c r="S26" s="6">
        <f t="shared" si="0"/>
        <v>1.95</v>
      </c>
      <c r="T26" s="6">
        <f t="shared" si="0"/>
        <v>1.24</v>
      </c>
      <c r="U26" s="6">
        <f t="shared" si="0"/>
        <v>382</v>
      </c>
      <c r="V26" s="6">
        <f t="shared" si="0"/>
        <v>443</v>
      </c>
    </row>
    <row r="27" spans="1:2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>
      <c r="A28" s="15" t="s">
        <v>25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7"/>
    </row>
    <row r="29" spans="1:22">
      <c r="A29" s="1"/>
      <c r="B29" s="1" t="s">
        <v>44</v>
      </c>
      <c r="C29" s="1">
        <v>150</v>
      </c>
      <c r="D29" s="1">
        <v>180</v>
      </c>
      <c r="E29" s="1">
        <v>0.45</v>
      </c>
      <c r="F29" s="1">
        <v>0.54</v>
      </c>
      <c r="G29" s="1">
        <v>0.3</v>
      </c>
      <c r="H29" s="1">
        <v>0.36</v>
      </c>
      <c r="I29" s="1">
        <v>24.4</v>
      </c>
      <c r="J29" s="1">
        <v>29.3</v>
      </c>
      <c r="K29" s="1">
        <v>30</v>
      </c>
      <c r="L29" s="1">
        <v>36</v>
      </c>
      <c r="M29" s="1">
        <v>0.6</v>
      </c>
      <c r="N29" s="1">
        <v>0.72</v>
      </c>
      <c r="O29" s="1">
        <v>0.03</v>
      </c>
      <c r="P29" s="1">
        <v>0.04</v>
      </c>
      <c r="Q29" s="1">
        <v>0.02</v>
      </c>
      <c r="R29" s="1">
        <v>0.02</v>
      </c>
      <c r="S29" s="1">
        <v>3</v>
      </c>
      <c r="T29" s="1">
        <v>3.6</v>
      </c>
      <c r="U29" s="1">
        <v>102</v>
      </c>
      <c r="V29" s="1">
        <v>123</v>
      </c>
    </row>
    <row r="30" spans="1:22">
      <c r="A30" s="20" t="s">
        <v>27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2"/>
    </row>
    <row r="31" spans="1:22" ht="30">
      <c r="A31" s="1">
        <v>48</v>
      </c>
      <c r="B31" s="1" t="s">
        <v>67</v>
      </c>
      <c r="C31" s="1"/>
      <c r="D31" s="1">
        <v>60</v>
      </c>
      <c r="E31" s="1"/>
      <c r="F31" s="1">
        <v>1.1200000000000001</v>
      </c>
      <c r="G31" s="1"/>
      <c r="H31" s="1">
        <v>3.17</v>
      </c>
      <c r="I31" s="1"/>
      <c r="J31" s="1">
        <v>6.5</v>
      </c>
      <c r="K31" s="1"/>
      <c r="L31" s="1">
        <v>15.1</v>
      </c>
      <c r="M31" s="1"/>
      <c r="N31" s="1">
        <v>0.48</v>
      </c>
      <c r="O31" s="1"/>
      <c r="P31" s="1">
        <v>4.2999999999999997E-2</v>
      </c>
      <c r="Q31" s="1"/>
      <c r="R31" s="1">
        <v>2.5000000000000001E-2</v>
      </c>
      <c r="S31" s="1"/>
      <c r="T31" s="1">
        <v>12.45</v>
      </c>
      <c r="U31" s="1"/>
      <c r="V31" s="1">
        <v>59</v>
      </c>
    </row>
    <row r="32" spans="1:22" ht="30">
      <c r="A32" s="1">
        <v>20</v>
      </c>
      <c r="B32" s="1" t="s">
        <v>68</v>
      </c>
      <c r="C32" s="1">
        <v>40</v>
      </c>
      <c r="D32" s="1"/>
      <c r="E32" s="1">
        <v>0.56000000000000005</v>
      </c>
      <c r="F32" s="1"/>
      <c r="G32" s="1">
        <v>2.0299999999999998</v>
      </c>
      <c r="H32" s="1"/>
      <c r="I32" s="1">
        <v>2.46</v>
      </c>
      <c r="J32" s="1"/>
      <c r="K32" s="1">
        <v>17.899999999999999</v>
      </c>
      <c r="L32" s="1"/>
      <c r="M32" s="1">
        <v>0.22</v>
      </c>
      <c r="N32" s="1"/>
      <c r="O32" s="1"/>
      <c r="P32" s="1"/>
      <c r="Q32" s="1">
        <v>0.02</v>
      </c>
      <c r="R32" s="1"/>
      <c r="S32" s="1">
        <v>13.9</v>
      </c>
      <c r="T32" s="1"/>
      <c r="U32" s="1">
        <v>34</v>
      </c>
      <c r="V32" s="1"/>
    </row>
    <row r="33" spans="1:22" ht="30">
      <c r="A33" s="1">
        <v>76</v>
      </c>
      <c r="B33" s="8" t="s">
        <v>71</v>
      </c>
      <c r="C33" s="1">
        <v>200</v>
      </c>
      <c r="D33" s="1">
        <v>250</v>
      </c>
      <c r="E33" s="1">
        <v>1.68</v>
      </c>
      <c r="F33" s="1">
        <v>2.1</v>
      </c>
      <c r="G33" s="1">
        <v>4.09</v>
      </c>
      <c r="H33" s="1">
        <v>5.0999999999999996</v>
      </c>
      <c r="I33" s="1">
        <v>13.27</v>
      </c>
      <c r="J33" s="1">
        <v>16.600000000000001</v>
      </c>
      <c r="K33" s="1">
        <v>7.2</v>
      </c>
      <c r="L33" s="1">
        <v>9</v>
      </c>
      <c r="M33" s="1">
        <v>21.1</v>
      </c>
      <c r="N33" s="1">
        <v>26.4</v>
      </c>
      <c r="O33" s="1">
        <v>0.78</v>
      </c>
      <c r="P33" s="1">
        <v>0.97</v>
      </c>
      <c r="Q33" s="1">
        <v>0.05</v>
      </c>
      <c r="R33" s="1">
        <v>0.06</v>
      </c>
      <c r="S33" s="1">
        <v>6.03</v>
      </c>
      <c r="T33" s="1">
        <v>7.5</v>
      </c>
      <c r="U33" s="1">
        <v>97</v>
      </c>
      <c r="V33" s="1">
        <v>120</v>
      </c>
    </row>
    <row r="34" spans="1:22" ht="30">
      <c r="A34" s="1">
        <v>293</v>
      </c>
      <c r="B34" s="1" t="s">
        <v>69</v>
      </c>
      <c r="C34" s="1">
        <v>150</v>
      </c>
      <c r="D34" s="1">
        <v>180</v>
      </c>
      <c r="E34" s="1">
        <v>15.63</v>
      </c>
      <c r="F34" s="1">
        <v>18.760000000000002</v>
      </c>
      <c r="G34" s="1">
        <v>6.81</v>
      </c>
      <c r="H34" s="1">
        <v>8.18</v>
      </c>
      <c r="I34" s="1">
        <v>28.2</v>
      </c>
      <c r="J34" s="1">
        <v>33.799999999999997</v>
      </c>
      <c r="K34" s="1">
        <v>23.5</v>
      </c>
      <c r="L34" s="1">
        <v>28.3</v>
      </c>
      <c r="M34" s="1">
        <v>1.1299999999999999</v>
      </c>
      <c r="N34" s="1">
        <v>1.36</v>
      </c>
      <c r="O34" s="1">
        <v>0.13</v>
      </c>
      <c r="P34" s="1">
        <v>0.16</v>
      </c>
      <c r="Q34" s="1">
        <v>0.13</v>
      </c>
      <c r="R34" s="1">
        <v>0.16</v>
      </c>
      <c r="S34" s="1">
        <v>0.28000000000000003</v>
      </c>
      <c r="T34" s="1">
        <v>0.34</v>
      </c>
      <c r="U34" s="1">
        <v>236</v>
      </c>
      <c r="V34" s="1">
        <v>284</v>
      </c>
    </row>
    <row r="35" spans="1:22">
      <c r="A35" s="1">
        <v>376</v>
      </c>
      <c r="B35" s="1" t="s">
        <v>70</v>
      </c>
      <c r="C35" s="1">
        <v>150</v>
      </c>
      <c r="D35" s="1">
        <v>180</v>
      </c>
      <c r="E35" s="1">
        <v>0.33</v>
      </c>
      <c r="F35" s="1">
        <v>0.39</v>
      </c>
      <c r="G35" s="1">
        <v>0.01</v>
      </c>
      <c r="H35" s="1">
        <v>0.02</v>
      </c>
      <c r="I35" s="1">
        <v>20.8</v>
      </c>
      <c r="J35" s="1">
        <v>25</v>
      </c>
      <c r="K35" s="1">
        <v>23.8</v>
      </c>
      <c r="L35" s="1">
        <v>28.6</v>
      </c>
      <c r="M35" s="1">
        <v>0.93</v>
      </c>
      <c r="N35" s="1">
        <v>1.1200000000000001</v>
      </c>
      <c r="O35" s="1"/>
      <c r="P35" s="1"/>
      <c r="Q35" s="1"/>
      <c r="R35" s="1"/>
      <c r="S35" s="1">
        <v>0.3</v>
      </c>
      <c r="T35" s="1">
        <v>0.36</v>
      </c>
      <c r="U35" s="1">
        <v>84</v>
      </c>
      <c r="V35" s="1">
        <v>101</v>
      </c>
    </row>
    <row r="36" spans="1:22">
      <c r="A36" s="1"/>
      <c r="B36" s="1" t="s">
        <v>32</v>
      </c>
      <c r="C36" s="1">
        <v>30</v>
      </c>
      <c r="D36" s="1">
        <v>50</v>
      </c>
      <c r="E36" s="1">
        <v>2.37</v>
      </c>
      <c r="F36" s="1">
        <v>3.95</v>
      </c>
      <c r="G36" s="1">
        <v>0.3</v>
      </c>
      <c r="H36" s="1">
        <v>0.5</v>
      </c>
      <c r="I36" s="1">
        <v>14.5</v>
      </c>
      <c r="J36" s="1">
        <v>24.2</v>
      </c>
      <c r="K36" s="1">
        <v>10.5</v>
      </c>
      <c r="L36" s="1">
        <v>11.5</v>
      </c>
      <c r="M36" s="1">
        <v>0.6</v>
      </c>
      <c r="N36" s="1">
        <v>1</v>
      </c>
      <c r="O36" s="1">
        <v>0.05</v>
      </c>
      <c r="P36" s="1">
        <v>0.08</v>
      </c>
      <c r="Q36" s="1">
        <v>0.02</v>
      </c>
      <c r="R36" s="1">
        <v>0.03</v>
      </c>
      <c r="S36" s="1"/>
      <c r="T36" s="1"/>
      <c r="U36" s="1">
        <v>71</v>
      </c>
      <c r="V36" s="1">
        <v>118</v>
      </c>
    </row>
    <row r="37" spans="1:22">
      <c r="A37" s="18" t="s">
        <v>33</v>
      </c>
      <c r="B37" s="19"/>
      <c r="C37" s="6">
        <f t="shared" ref="C37:V37" si="1">SUM(C31:C36)</f>
        <v>570</v>
      </c>
      <c r="D37" s="6">
        <f t="shared" si="1"/>
        <v>720</v>
      </c>
      <c r="E37" s="6">
        <f t="shared" si="1"/>
        <v>20.57</v>
      </c>
      <c r="F37" s="6">
        <f t="shared" si="1"/>
        <v>26.32</v>
      </c>
      <c r="G37" s="6">
        <f t="shared" si="1"/>
        <v>13.24</v>
      </c>
      <c r="H37" s="6">
        <f t="shared" si="1"/>
        <v>16.97</v>
      </c>
      <c r="I37" s="6">
        <f t="shared" si="1"/>
        <v>79.23</v>
      </c>
      <c r="J37" s="6">
        <f t="shared" si="1"/>
        <v>106.10000000000001</v>
      </c>
      <c r="K37" s="6">
        <f t="shared" si="1"/>
        <v>82.899999999999991</v>
      </c>
      <c r="L37" s="6">
        <f t="shared" si="1"/>
        <v>92.5</v>
      </c>
      <c r="M37" s="6">
        <f t="shared" si="1"/>
        <v>23.98</v>
      </c>
      <c r="N37" s="6">
        <f t="shared" si="1"/>
        <v>30.36</v>
      </c>
      <c r="O37" s="6">
        <f t="shared" si="1"/>
        <v>0.96000000000000008</v>
      </c>
      <c r="P37" s="6">
        <f t="shared" si="1"/>
        <v>1.2529999999999999</v>
      </c>
      <c r="Q37" s="6">
        <f t="shared" si="1"/>
        <v>0.22</v>
      </c>
      <c r="R37" s="6">
        <f t="shared" si="1"/>
        <v>0.27500000000000002</v>
      </c>
      <c r="S37" s="6">
        <f t="shared" si="1"/>
        <v>20.51</v>
      </c>
      <c r="T37" s="6">
        <f t="shared" si="1"/>
        <v>20.65</v>
      </c>
      <c r="U37" s="6">
        <f t="shared" si="1"/>
        <v>522</v>
      </c>
      <c r="V37" s="6">
        <f t="shared" si="1"/>
        <v>682</v>
      </c>
    </row>
    <row r="38" spans="1:2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>
      <c r="A39" s="15" t="s">
        <v>34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7"/>
    </row>
    <row r="40" spans="1:22">
      <c r="A40" s="1">
        <v>371</v>
      </c>
      <c r="B40" s="1" t="s">
        <v>72</v>
      </c>
      <c r="C40" s="1">
        <v>80</v>
      </c>
      <c r="D40" s="1">
        <v>115</v>
      </c>
      <c r="E40" s="1">
        <v>0.63</v>
      </c>
      <c r="F40" s="1">
        <v>0.9</v>
      </c>
      <c r="G40" s="1">
        <v>0.14000000000000001</v>
      </c>
      <c r="H40" s="1">
        <v>0.2</v>
      </c>
      <c r="I40" s="1">
        <v>15.6</v>
      </c>
      <c r="J40" s="1">
        <v>23</v>
      </c>
      <c r="K40" s="1">
        <v>24.1</v>
      </c>
      <c r="L40" s="1">
        <v>34.5</v>
      </c>
      <c r="M40" s="1">
        <v>0.24</v>
      </c>
      <c r="N40" s="1">
        <v>0.35</v>
      </c>
      <c r="O40" s="1">
        <v>0.03</v>
      </c>
      <c r="P40" s="1">
        <v>0.04</v>
      </c>
      <c r="Q40" s="1">
        <v>0.02</v>
      </c>
      <c r="R40" s="1">
        <v>0.03</v>
      </c>
      <c r="S40" s="1">
        <v>42</v>
      </c>
      <c r="T40" s="1">
        <v>60</v>
      </c>
      <c r="U40" s="1">
        <v>66</v>
      </c>
      <c r="V40" s="1">
        <v>98</v>
      </c>
    </row>
    <row r="41" spans="1:22" ht="30">
      <c r="A41" s="1">
        <v>491</v>
      </c>
      <c r="B41" s="1" t="s">
        <v>73</v>
      </c>
      <c r="C41" s="1">
        <v>25</v>
      </c>
      <c r="D41" s="1">
        <v>50</v>
      </c>
      <c r="E41" s="1">
        <v>3.06</v>
      </c>
      <c r="F41" s="1">
        <v>6.12</v>
      </c>
      <c r="G41" s="1">
        <v>5.34</v>
      </c>
      <c r="H41" s="1">
        <v>10.69</v>
      </c>
      <c r="I41" s="1">
        <v>7.36</v>
      </c>
      <c r="J41" s="1">
        <v>14.45</v>
      </c>
      <c r="K41" s="1">
        <v>4.5999999999999996</v>
      </c>
      <c r="L41" s="1">
        <v>9.1999999999999993</v>
      </c>
      <c r="M41" s="1">
        <v>0.31</v>
      </c>
      <c r="N41" s="1">
        <v>0.61</v>
      </c>
      <c r="O41" s="1">
        <v>0.02</v>
      </c>
      <c r="P41" s="1">
        <v>0.04</v>
      </c>
      <c r="Q41" s="1">
        <v>0.02</v>
      </c>
      <c r="R41" s="1">
        <v>0.03</v>
      </c>
      <c r="S41" s="1">
        <v>0.01</v>
      </c>
      <c r="T41" s="1">
        <v>0.03</v>
      </c>
      <c r="U41" s="1">
        <v>112</v>
      </c>
      <c r="V41" s="1">
        <v>223</v>
      </c>
    </row>
    <row r="42" spans="1:22">
      <c r="A42" s="1">
        <v>400</v>
      </c>
      <c r="B42" s="1" t="s">
        <v>52</v>
      </c>
      <c r="C42" s="1">
        <v>150</v>
      </c>
      <c r="D42" s="1">
        <v>180</v>
      </c>
      <c r="E42" s="1">
        <v>4.58</v>
      </c>
      <c r="F42" s="1">
        <v>5.48</v>
      </c>
      <c r="G42" s="1">
        <v>4.08</v>
      </c>
      <c r="H42" s="1">
        <v>4.88</v>
      </c>
      <c r="I42" s="1">
        <v>7.58</v>
      </c>
      <c r="J42" s="1">
        <v>9.07</v>
      </c>
      <c r="K42" s="1">
        <v>189</v>
      </c>
      <c r="L42" s="1">
        <v>226</v>
      </c>
      <c r="M42" s="1">
        <v>0.16</v>
      </c>
      <c r="N42" s="1">
        <v>0.19</v>
      </c>
      <c r="O42" s="1">
        <v>0.06</v>
      </c>
      <c r="P42" s="1">
        <v>0.08</v>
      </c>
      <c r="Q42" s="1">
        <v>0.24</v>
      </c>
      <c r="R42" s="1">
        <v>0.28000000000000003</v>
      </c>
      <c r="S42" s="1">
        <v>2.0499999999999998</v>
      </c>
      <c r="T42" s="1">
        <v>2.46</v>
      </c>
      <c r="U42" s="1">
        <v>85</v>
      </c>
      <c r="V42" s="1">
        <v>102</v>
      </c>
    </row>
    <row r="43" spans="1:22">
      <c r="A43" s="18" t="s">
        <v>37</v>
      </c>
      <c r="B43" s="19"/>
      <c r="C43" s="6">
        <f>SUM(C40:C42)</f>
        <v>255</v>
      </c>
      <c r="D43" s="6">
        <f t="shared" ref="D43:V43" si="2">SUM(D40:D42)</f>
        <v>345</v>
      </c>
      <c r="E43" s="6">
        <f t="shared" si="2"/>
        <v>8.27</v>
      </c>
      <c r="F43" s="6">
        <f t="shared" si="2"/>
        <v>12.5</v>
      </c>
      <c r="G43" s="6">
        <f t="shared" si="2"/>
        <v>9.5599999999999987</v>
      </c>
      <c r="H43" s="6">
        <f t="shared" si="2"/>
        <v>15.77</v>
      </c>
      <c r="I43" s="6">
        <f t="shared" si="2"/>
        <v>30.54</v>
      </c>
      <c r="J43" s="6">
        <f t="shared" si="2"/>
        <v>46.52</v>
      </c>
      <c r="K43" s="6">
        <f t="shared" si="2"/>
        <v>217.7</v>
      </c>
      <c r="L43" s="6">
        <f t="shared" si="2"/>
        <v>269.7</v>
      </c>
      <c r="M43" s="6">
        <f t="shared" si="2"/>
        <v>0.71000000000000008</v>
      </c>
      <c r="N43" s="6">
        <f t="shared" si="2"/>
        <v>1.1499999999999999</v>
      </c>
      <c r="O43" s="6">
        <f t="shared" si="2"/>
        <v>0.11</v>
      </c>
      <c r="P43" s="6">
        <f t="shared" si="2"/>
        <v>0.16</v>
      </c>
      <c r="Q43" s="6">
        <f t="shared" si="2"/>
        <v>0.27999999999999997</v>
      </c>
      <c r="R43" s="6">
        <f t="shared" si="2"/>
        <v>0.34</v>
      </c>
      <c r="S43" s="6">
        <f t="shared" si="2"/>
        <v>44.059999999999995</v>
      </c>
      <c r="T43" s="6">
        <f t="shared" si="2"/>
        <v>62.49</v>
      </c>
      <c r="U43" s="6">
        <f t="shared" si="2"/>
        <v>263</v>
      </c>
      <c r="V43" s="6">
        <f t="shared" si="2"/>
        <v>423</v>
      </c>
    </row>
    <row r="44" spans="1:22" ht="18.75">
      <c r="A44" s="7"/>
      <c r="B44" s="7" t="s">
        <v>38</v>
      </c>
      <c r="C44" s="7">
        <f t="shared" ref="C44:V44" si="3">C26+C37+C43</f>
        <v>1045</v>
      </c>
      <c r="D44" s="7">
        <f t="shared" si="3"/>
        <v>1335</v>
      </c>
      <c r="E44" s="7">
        <f t="shared" si="3"/>
        <v>39.989999999999995</v>
      </c>
      <c r="F44" s="7">
        <f t="shared" si="3"/>
        <v>51.83</v>
      </c>
      <c r="G44" s="7">
        <f t="shared" si="3"/>
        <v>35.760000000000005</v>
      </c>
      <c r="H44" s="7">
        <f t="shared" si="3"/>
        <v>46.26</v>
      </c>
      <c r="I44" s="7">
        <f t="shared" si="3"/>
        <v>164.85999999999999</v>
      </c>
      <c r="J44" s="7">
        <f t="shared" si="3"/>
        <v>219.74000000000004</v>
      </c>
      <c r="K44" s="7">
        <f t="shared" si="3"/>
        <v>507.7</v>
      </c>
      <c r="L44" s="7">
        <f t="shared" si="3"/>
        <v>593.09999999999991</v>
      </c>
      <c r="M44" s="7">
        <f t="shared" si="3"/>
        <v>27.290000000000003</v>
      </c>
      <c r="N44" s="7">
        <f t="shared" si="3"/>
        <v>34.669999999999995</v>
      </c>
      <c r="O44" s="7">
        <f t="shared" si="3"/>
        <v>1.2300000000000002</v>
      </c>
      <c r="P44" s="7">
        <f t="shared" si="3"/>
        <v>1.6129999999999998</v>
      </c>
      <c r="Q44" s="7">
        <f t="shared" si="3"/>
        <v>0.69</v>
      </c>
      <c r="R44" s="7">
        <f t="shared" si="3"/>
        <v>0.83500000000000008</v>
      </c>
      <c r="S44" s="7">
        <f t="shared" si="3"/>
        <v>66.52</v>
      </c>
      <c r="T44" s="7">
        <f t="shared" si="3"/>
        <v>84.38</v>
      </c>
      <c r="U44" s="7">
        <f t="shared" si="3"/>
        <v>1167</v>
      </c>
      <c r="V44" s="7">
        <f t="shared" si="3"/>
        <v>1548</v>
      </c>
    </row>
    <row r="45" spans="1:22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</row>
    <row r="46" spans="1:22">
      <c r="A46" s="2"/>
      <c r="B46" s="2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>
      <c r="A47" s="12"/>
      <c r="B47" s="12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1"/>
      <c r="P47" s="14"/>
      <c r="Q47" s="14"/>
      <c r="R47" s="14"/>
      <c r="S47" s="14"/>
      <c r="T47" s="14"/>
      <c r="U47" s="1"/>
      <c r="V47" s="1"/>
    </row>
    <row r="48" spans="1:22">
      <c r="A48" s="24"/>
      <c r="B48" s="24"/>
      <c r="C48" s="1"/>
      <c r="D48" s="1"/>
      <c r="E48" s="12"/>
      <c r="F48" s="12"/>
      <c r="G48" s="12"/>
      <c r="H48" s="12"/>
      <c r="I48" s="12"/>
      <c r="J48" s="12"/>
      <c r="K48" s="25"/>
      <c r="L48" s="26"/>
      <c r="M48" s="25"/>
      <c r="N48" s="26"/>
      <c r="O48" s="25"/>
      <c r="P48" s="26"/>
      <c r="Q48" s="25"/>
      <c r="R48" s="26"/>
      <c r="S48" s="25"/>
      <c r="T48" s="26"/>
      <c r="U48" s="12"/>
      <c r="V48" s="12"/>
    </row>
    <row r="49" spans="1:22">
      <c r="A49" s="13"/>
      <c r="B49" s="13"/>
      <c r="C49" s="14"/>
      <c r="D49" s="14"/>
      <c r="E49" s="13"/>
      <c r="F49" s="13"/>
      <c r="G49" s="13"/>
      <c r="H49" s="13"/>
      <c r="I49" s="13"/>
      <c r="J49" s="13"/>
      <c r="K49" s="27"/>
      <c r="L49" s="28"/>
      <c r="M49" s="27"/>
      <c r="N49" s="28"/>
      <c r="O49" s="27"/>
      <c r="P49" s="28"/>
      <c r="Q49" s="27"/>
      <c r="R49" s="28"/>
      <c r="S49" s="27"/>
      <c r="T49" s="28"/>
      <c r="U49" s="13"/>
      <c r="V49" s="13"/>
    </row>
    <row r="50" spans="1:2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>
      <c r="A51" s="15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7"/>
    </row>
    <row r="52" spans="1:2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>
      <c r="A56" s="18"/>
      <c r="B56" s="19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>
      <c r="A58" s="15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7"/>
    </row>
    <row r="59" spans="1:2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2"/>
    </row>
    <row r="61" spans="1:2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>
      <c r="A63" s="1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>
      <c r="A67" s="18"/>
      <c r="B67" s="19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>
      <c r="A69" s="15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7"/>
    </row>
    <row r="70" spans="1:2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>
      <c r="A75" s="18"/>
      <c r="B75" s="19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8.7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</row>
    <row r="78" spans="1:22">
      <c r="A78" s="2"/>
      <c r="B78" s="2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>
      <c r="A79" s="12"/>
      <c r="B79" s="12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1"/>
      <c r="P79" s="14"/>
      <c r="Q79" s="14"/>
      <c r="R79" s="14"/>
      <c r="S79" s="14"/>
      <c r="T79" s="14"/>
      <c r="U79" s="1"/>
      <c r="V79" s="1"/>
    </row>
    <row r="80" spans="1:22">
      <c r="A80" s="24"/>
      <c r="B80" s="24"/>
      <c r="C80" s="1"/>
      <c r="D80" s="1"/>
      <c r="E80" s="12"/>
      <c r="F80" s="12"/>
      <c r="G80" s="12"/>
      <c r="H80" s="12"/>
      <c r="I80" s="12"/>
      <c r="J80" s="12"/>
      <c r="K80" s="25"/>
      <c r="L80" s="26"/>
      <c r="M80" s="25"/>
      <c r="N80" s="26"/>
      <c r="O80" s="25"/>
      <c r="P80" s="26"/>
      <c r="Q80" s="25"/>
      <c r="R80" s="26"/>
      <c r="S80" s="25"/>
      <c r="T80" s="26"/>
      <c r="U80" s="12"/>
      <c r="V80" s="12"/>
    </row>
    <row r="81" spans="1:22">
      <c r="A81" s="13"/>
      <c r="B81" s="13"/>
      <c r="C81" s="14"/>
      <c r="D81" s="14"/>
      <c r="E81" s="13"/>
      <c r="F81" s="13"/>
      <c r="G81" s="13"/>
      <c r="H81" s="13"/>
      <c r="I81" s="13"/>
      <c r="J81" s="13"/>
      <c r="K81" s="27"/>
      <c r="L81" s="28"/>
      <c r="M81" s="27"/>
      <c r="N81" s="28"/>
      <c r="O81" s="27"/>
      <c r="P81" s="28"/>
      <c r="Q81" s="27"/>
      <c r="R81" s="28"/>
      <c r="S81" s="27"/>
      <c r="T81" s="28"/>
      <c r="U81" s="13"/>
      <c r="V81" s="13"/>
    </row>
    <row r="82" spans="1:2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7"/>
    </row>
    <row r="84" spans="1:2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>
      <c r="A88" s="18"/>
      <c r="B88" s="19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>
      <c r="A90" s="15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7"/>
    </row>
    <row r="91" spans="1:2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2"/>
    </row>
    <row r="93" spans="1:2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>
      <c r="A95" s="1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>
      <c r="A99" s="18"/>
      <c r="B99" s="19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>
      <c r="A101" s="15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7"/>
    </row>
    <row r="102" spans="1:2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>
      <c r="A107" s="18"/>
      <c r="B107" s="19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8.7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</row>
    <row r="110" spans="1:22">
      <c r="A110" s="2"/>
      <c r="B110" s="2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>
      <c r="A111" s="12"/>
      <c r="B111" s="12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1"/>
      <c r="P111" s="14"/>
      <c r="Q111" s="14"/>
      <c r="R111" s="14"/>
      <c r="S111" s="14"/>
      <c r="T111" s="14"/>
      <c r="U111" s="1"/>
      <c r="V111" s="1"/>
    </row>
    <row r="112" spans="1:22">
      <c r="A112" s="24"/>
      <c r="B112" s="24"/>
      <c r="C112" s="1"/>
      <c r="D112" s="1"/>
      <c r="E112" s="12"/>
      <c r="F112" s="12"/>
      <c r="G112" s="12"/>
      <c r="H112" s="12"/>
      <c r="I112" s="12"/>
      <c r="J112" s="12"/>
      <c r="K112" s="25"/>
      <c r="L112" s="26"/>
      <c r="M112" s="25"/>
      <c r="N112" s="26"/>
      <c r="O112" s="25"/>
      <c r="P112" s="26"/>
      <c r="Q112" s="25"/>
      <c r="R112" s="26"/>
      <c r="S112" s="25"/>
      <c r="T112" s="26"/>
      <c r="U112" s="12"/>
      <c r="V112" s="12"/>
    </row>
    <row r="113" spans="1:22">
      <c r="A113" s="13"/>
      <c r="B113" s="13"/>
      <c r="C113" s="14"/>
      <c r="D113" s="14"/>
      <c r="E113" s="13"/>
      <c r="F113" s="13"/>
      <c r="G113" s="13"/>
      <c r="H113" s="13"/>
      <c r="I113" s="13"/>
      <c r="J113" s="13"/>
      <c r="K113" s="27"/>
      <c r="L113" s="28"/>
      <c r="M113" s="27"/>
      <c r="N113" s="28"/>
      <c r="O113" s="27"/>
      <c r="P113" s="28"/>
      <c r="Q113" s="27"/>
      <c r="R113" s="28"/>
      <c r="S113" s="27"/>
      <c r="T113" s="28"/>
      <c r="U113" s="13"/>
      <c r="V113" s="13"/>
    </row>
    <row r="114" spans="1:2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>
      <c r="A115" s="15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7"/>
    </row>
    <row r="116" spans="1:2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>
      <c r="A120" s="18"/>
      <c r="B120" s="19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>
      <c r="A122" s="15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7"/>
    </row>
    <row r="123" spans="1:2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>
      <c r="A124" s="20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2"/>
    </row>
    <row r="125" spans="1:2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>
      <c r="A127" s="1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>
      <c r="A132" s="18"/>
      <c r="B132" s="19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>
      <c r="A134" s="15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7"/>
    </row>
    <row r="135" spans="1:2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>
      <c r="A140" s="18"/>
      <c r="B140" s="19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8.7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</row>
    <row r="143" spans="1:22">
      <c r="A143" s="2"/>
      <c r="B143" s="2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>
      <c r="A144" s="12"/>
      <c r="B144" s="12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1"/>
      <c r="P144" s="14"/>
      <c r="Q144" s="14"/>
      <c r="R144" s="14"/>
      <c r="S144" s="14"/>
      <c r="T144" s="14"/>
      <c r="U144" s="1"/>
      <c r="V144" s="1"/>
    </row>
    <row r="145" spans="1:23">
      <c r="A145" s="24"/>
      <c r="B145" s="24"/>
      <c r="C145" s="1"/>
      <c r="D145" s="1"/>
      <c r="E145" s="12"/>
      <c r="F145" s="12"/>
      <c r="G145" s="12"/>
      <c r="H145" s="12"/>
      <c r="I145" s="12"/>
      <c r="J145" s="12"/>
      <c r="K145" s="25"/>
      <c r="L145" s="26"/>
      <c r="M145" s="25"/>
      <c r="N145" s="26"/>
      <c r="O145" s="25"/>
      <c r="P145" s="26"/>
      <c r="Q145" s="25"/>
      <c r="R145" s="26"/>
      <c r="S145" s="25"/>
      <c r="T145" s="26"/>
      <c r="U145" s="12"/>
      <c r="V145" s="12"/>
    </row>
    <row r="146" spans="1:23">
      <c r="A146" s="13"/>
      <c r="B146" s="13"/>
      <c r="C146" s="14"/>
      <c r="D146" s="14"/>
      <c r="E146" s="13"/>
      <c r="F146" s="13"/>
      <c r="G146" s="13"/>
      <c r="H146" s="13"/>
      <c r="I146" s="13"/>
      <c r="J146" s="13"/>
      <c r="K146" s="27"/>
      <c r="L146" s="28"/>
      <c r="M146" s="27"/>
      <c r="N146" s="28"/>
      <c r="O146" s="27"/>
      <c r="P146" s="28"/>
      <c r="Q146" s="27"/>
      <c r="R146" s="28"/>
      <c r="S146" s="27"/>
      <c r="T146" s="28"/>
      <c r="U146" s="13"/>
      <c r="V146" s="13"/>
    </row>
    <row r="147" spans="1:2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3">
      <c r="A148" s="15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7"/>
    </row>
    <row r="149" spans="1:2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3">
      <c r="A153" s="18"/>
      <c r="B153" s="19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3">
      <c r="A155" s="15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7"/>
    </row>
    <row r="156" spans="1:2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8"/>
      <c r="W156" s="8"/>
    </row>
    <row r="157" spans="1:23">
      <c r="A157" s="20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2"/>
    </row>
    <row r="158" spans="1:2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3">
      <c r="A160" s="1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>
      <c r="A165" s="18"/>
      <c r="B165" s="19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>
      <c r="A167" s="15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7"/>
    </row>
    <row r="168" spans="1:2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>
      <c r="A173" s="18"/>
      <c r="B173" s="19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8.7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</row>
    <row r="176" spans="1:22">
      <c r="A176" s="2"/>
      <c r="B176" s="2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>
      <c r="A177" s="12"/>
      <c r="B177" s="12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1"/>
      <c r="P177" s="14"/>
      <c r="Q177" s="14"/>
      <c r="R177" s="14"/>
      <c r="S177" s="14"/>
      <c r="T177" s="14"/>
      <c r="U177" s="1"/>
      <c r="V177" s="1"/>
    </row>
    <row r="178" spans="1:22">
      <c r="A178" s="24"/>
      <c r="B178" s="24"/>
      <c r="C178" s="1"/>
      <c r="D178" s="1"/>
      <c r="E178" s="12"/>
      <c r="F178" s="12"/>
      <c r="G178" s="12"/>
      <c r="H178" s="12"/>
      <c r="I178" s="12"/>
      <c r="J178" s="12"/>
      <c r="K178" s="25"/>
      <c r="L178" s="26"/>
      <c r="M178" s="25"/>
      <c r="N178" s="26"/>
      <c r="O178" s="25"/>
      <c r="P178" s="26"/>
      <c r="Q178" s="25"/>
      <c r="R178" s="26"/>
      <c r="S178" s="25"/>
      <c r="T178" s="26"/>
      <c r="U178" s="12"/>
      <c r="V178" s="12"/>
    </row>
    <row r="179" spans="1:22">
      <c r="A179" s="13"/>
      <c r="B179" s="13"/>
      <c r="C179" s="14"/>
      <c r="D179" s="14"/>
      <c r="E179" s="13"/>
      <c r="F179" s="13"/>
      <c r="G179" s="13"/>
      <c r="H179" s="13"/>
      <c r="I179" s="13"/>
      <c r="J179" s="13"/>
      <c r="K179" s="27"/>
      <c r="L179" s="28"/>
      <c r="M179" s="27"/>
      <c r="N179" s="28"/>
      <c r="O179" s="27"/>
      <c r="P179" s="28"/>
      <c r="Q179" s="27"/>
      <c r="R179" s="28"/>
      <c r="S179" s="27"/>
      <c r="T179" s="28"/>
      <c r="U179" s="13"/>
      <c r="V179" s="13"/>
    </row>
    <row r="180" spans="1:2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>
      <c r="A181" s="15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7"/>
    </row>
    <row r="182" spans="1:2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>
      <c r="A186" s="18"/>
      <c r="B186" s="19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>
      <c r="A188" s="15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7"/>
    </row>
    <row r="189" spans="1:2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>
      <c r="A190" s="20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2"/>
    </row>
    <row r="191" spans="1:2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>
      <c r="A193" s="1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>
      <c r="A198" s="18"/>
      <c r="B198" s="19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>
      <c r="A200" s="15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7"/>
    </row>
    <row r="201" spans="1:2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>
      <c r="A206" s="18"/>
      <c r="B206" s="19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8.7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</row>
    <row r="209" spans="1:22">
      <c r="A209" s="2"/>
      <c r="B209" s="2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>
      <c r="A210" s="12"/>
      <c r="B210" s="12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1"/>
      <c r="P210" s="14"/>
      <c r="Q210" s="14"/>
      <c r="R210" s="14"/>
      <c r="S210" s="14"/>
      <c r="T210" s="14"/>
      <c r="U210" s="1"/>
      <c r="V210" s="1"/>
    </row>
    <row r="211" spans="1:22">
      <c r="A211" s="24"/>
      <c r="B211" s="24"/>
      <c r="C211" s="1"/>
      <c r="D211" s="1"/>
      <c r="E211" s="12"/>
      <c r="F211" s="12"/>
      <c r="G211" s="12"/>
      <c r="H211" s="12"/>
      <c r="I211" s="12"/>
      <c r="J211" s="12"/>
      <c r="K211" s="25"/>
      <c r="L211" s="26"/>
      <c r="M211" s="25"/>
      <c r="N211" s="26"/>
      <c r="O211" s="25"/>
      <c r="P211" s="26"/>
      <c r="Q211" s="25"/>
      <c r="R211" s="26"/>
      <c r="S211" s="25"/>
      <c r="T211" s="26"/>
      <c r="U211" s="12"/>
      <c r="V211" s="12"/>
    </row>
    <row r="212" spans="1:22">
      <c r="A212" s="13"/>
      <c r="B212" s="13"/>
      <c r="C212" s="14"/>
      <c r="D212" s="14"/>
      <c r="E212" s="13"/>
      <c r="F212" s="13"/>
      <c r="G212" s="13"/>
      <c r="H212" s="13"/>
      <c r="I212" s="13"/>
      <c r="J212" s="13"/>
      <c r="K212" s="27"/>
      <c r="L212" s="28"/>
      <c r="M212" s="27"/>
      <c r="N212" s="28"/>
      <c r="O212" s="27"/>
      <c r="P212" s="28"/>
      <c r="Q212" s="27"/>
      <c r="R212" s="28"/>
      <c r="S212" s="27"/>
      <c r="T212" s="28"/>
      <c r="U212" s="13"/>
      <c r="V212" s="13"/>
    </row>
    <row r="213" spans="1:2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>
      <c r="A214" s="15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7"/>
    </row>
    <row r="215" spans="1:2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>
      <c r="A219" s="18"/>
      <c r="B219" s="19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>
      <c r="A221" s="15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7"/>
    </row>
    <row r="222" spans="1: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>
      <c r="A223" s="20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2"/>
    </row>
    <row r="224" spans="1:2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>
      <c r="A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>
      <c r="A227" s="1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>
      <c r="A231" s="18"/>
      <c r="B231" s="19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>
      <c r="A233" s="15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7"/>
    </row>
    <row r="234" spans="1:2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>
      <c r="A239" s="18"/>
      <c r="B239" s="19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8.7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</sheetData>
  <mergeCells count="219">
    <mergeCell ref="A11:V11"/>
    <mergeCell ref="A12:V12"/>
    <mergeCell ref="A13:V13"/>
    <mergeCell ref="Q2:V2"/>
    <mergeCell ref="Q3:V3"/>
    <mergeCell ref="Q4:V4"/>
    <mergeCell ref="Q5:V5"/>
    <mergeCell ref="A9:V9"/>
    <mergeCell ref="A10:V10"/>
    <mergeCell ref="A15:V15"/>
    <mergeCell ref="A17:A19"/>
    <mergeCell ref="B17:B19"/>
    <mergeCell ref="C17:D17"/>
    <mergeCell ref="E17:F17"/>
    <mergeCell ref="G17:H17"/>
    <mergeCell ref="I17:J17"/>
    <mergeCell ref="K17:N17"/>
    <mergeCell ref="P17:T17"/>
    <mergeCell ref="V18:V19"/>
    <mergeCell ref="C19:D19"/>
    <mergeCell ref="A21:V21"/>
    <mergeCell ref="A26:B26"/>
    <mergeCell ref="A28:V28"/>
    <mergeCell ref="A30:V30"/>
    <mergeCell ref="K18:L19"/>
    <mergeCell ref="M18:N19"/>
    <mergeCell ref="O18:P19"/>
    <mergeCell ref="Q18:R19"/>
    <mergeCell ref="S18:T19"/>
    <mergeCell ref="U18:U19"/>
    <mergeCell ref="E18:E19"/>
    <mergeCell ref="F18:F19"/>
    <mergeCell ref="G18:G19"/>
    <mergeCell ref="H18:H19"/>
    <mergeCell ref="I18:I19"/>
    <mergeCell ref="J18:J19"/>
    <mergeCell ref="A37:B37"/>
    <mergeCell ref="A39:V39"/>
    <mergeCell ref="A43:B43"/>
    <mergeCell ref="A45:V45"/>
    <mergeCell ref="A47:A49"/>
    <mergeCell ref="B47:B49"/>
    <mergeCell ref="C47:D47"/>
    <mergeCell ref="E47:F47"/>
    <mergeCell ref="G47:H47"/>
    <mergeCell ref="I47:J47"/>
    <mergeCell ref="K47:N47"/>
    <mergeCell ref="P47:T47"/>
    <mergeCell ref="E48:E49"/>
    <mergeCell ref="F48:F49"/>
    <mergeCell ref="G48:G49"/>
    <mergeCell ref="H48:H49"/>
    <mergeCell ref="I48:I49"/>
    <mergeCell ref="J48:J49"/>
    <mergeCell ref="K48:L49"/>
    <mergeCell ref="M48:N49"/>
    <mergeCell ref="A51:V51"/>
    <mergeCell ref="A56:B56"/>
    <mergeCell ref="A58:V58"/>
    <mergeCell ref="A60:V60"/>
    <mergeCell ref="A67:B67"/>
    <mergeCell ref="A69:V69"/>
    <mergeCell ref="O48:P49"/>
    <mergeCell ref="Q48:R49"/>
    <mergeCell ref="S48:T49"/>
    <mergeCell ref="U48:U49"/>
    <mergeCell ref="V48:V49"/>
    <mergeCell ref="C49:D49"/>
    <mergeCell ref="A75:B75"/>
    <mergeCell ref="A77:V77"/>
    <mergeCell ref="A79:A81"/>
    <mergeCell ref="B79:B81"/>
    <mergeCell ref="C79:D79"/>
    <mergeCell ref="E79:F79"/>
    <mergeCell ref="G79:H79"/>
    <mergeCell ref="I79:J79"/>
    <mergeCell ref="K79:N79"/>
    <mergeCell ref="P79:T79"/>
    <mergeCell ref="V80:V81"/>
    <mergeCell ref="C81:D81"/>
    <mergeCell ref="A83:V83"/>
    <mergeCell ref="A88:B88"/>
    <mergeCell ref="A90:V90"/>
    <mergeCell ref="A92:V92"/>
    <mergeCell ref="K80:L81"/>
    <mergeCell ref="M80:N81"/>
    <mergeCell ref="O80:P81"/>
    <mergeCell ref="Q80:R81"/>
    <mergeCell ref="S80:T81"/>
    <mergeCell ref="U80:U81"/>
    <mergeCell ref="E80:E81"/>
    <mergeCell ref="F80:F81"/>
    <mergeCell ref="G80:G81"/>
    <mergeCell ref="H80:H81"/>
    <mergeCell ref="I80:I81"/>
    <mergeCell ref="J80:J81"/>
    <mergeCell ref="A99:B99"/>
    <mergeCell ref="A101:V101"/>
    <mergeCell ref="A107:B107"/>
    <mergeCell ref="A109:V109"/>
    <mergeCell ref="A111:A113"/>
    <mergeCell ref="B111:B113"/>
    <mergeCell ref="C111:D111"/>
    <mergeCell ref="E111:F111"/>
    <mergeCell ref="G111:H111"/>
    <mergeCell ref="I111:J111"/>
    <mergeCell ref="K111:N111"/>
    <mergeCell ref="P111:T111"/>
    <mergeCell ref="E112:E113"/>
    <mergeCell ref="F112:F113"/>
    <mergeCell ref="G112:G113"/>
    <mergeCell ref="H112:H113"/>
    <mergeCell ref="I112:I113"/>
    <mergeCell ref="J112:J113"/>
    <mergeCell ref="K112:L113"/>
    <mergeCell ref="M112:N113"/>
    <mergeCell ref="A115:V115"/>
    <mergeCell ref="A120:B120"/>
    <mergeCell ref="A122:V122"/>
    <mergeCell ref="A124:V124"/>
    <mergeCell ref="A132:B132"/>
    <mergeCell ref="A134:V134"/>
    <mergeCell ref="O112:P113"/>
    <mergeCell ref="Q112:R113"/>
    <mergeCell ref="S112:T113"/>
    <mergeCell ref="U112:U113"/>
    <mergeCell ref="V112:V113"/>
    <mergeCell ref="C113:D113"/>
    <mergeCell ref="A140:B140"/>
    <mergeCell ref="A142:V142"/>
    <mergeCell ref="A144:A146"/>
    <mergeCell ref="B144:B146"/>
    <mergeCell ref="C144:D144"/>
    <mergeCell ref="E144:F144"/>
    <mergeCell ref="G144:H144"/>
    <mergeCell ref="I144:J144"/>
    <mergeCell ref="K144:N144"/>
    <mergeCell ref="P144:T144"/>
    <mergeCell ref="V145:V146"/>
    <mergeCell ref="C146:D146"/>
    <mergeCell ref="A148:V148"/>
    <mergeCell ref="A153:B153"/>
    <mergeCell ref="A155:V155"/>
    <mergeCell ref="A157:V157"/>
    <mergeCell ref="K145:L146"/>
    <mergeCell ref="M145:N146"/>
    <mergeCell ref="O145:P146"/>
    <mergeCell ref="Q145:R146"/>
    <mergeCell ref="S145:T146"/>
    <mergeCell ref="U145:U146"/>
    <mergeCell ref="E145:E146"/>
    <mergeCell ref="F145:F146"/>
    <mergeCell ref="G145:G146"/>
    <mergeCell ref="H145:H146"/>
    <mergeCell ref="I145:I146"/>
    <mergeCell ref="J145:J146"/>
    <mergeCell ref="A165:B165"/>
    <mergeCell ref="A167:V167"/>
    <mergeCell ref="A173:B173"/>
    <mergeCell ref="A175:V175"/>
    <mergeCell ref="A177:A179"/>
    <mergeCell ref="B177:B179"/>
    <mergeCell ref="C177:D177"/>
    <mergeCell ref="E177:F177"/>
    <mergeCell ref="G177:H177"/>
    <mergeCell ref="I177:J177"/>
    <mergeCell ref="K177:N177"/>
    <mergeCell ref="P177:T177"/>
    <mergeCell ref="E178:E179"/>
    <mergeCell ref="F178:F179"/>
    <mergeCell ref="G178:G179"/>
    <mergeCell ref="H178:H179"/>
    <mergeCell ref="I178:I179"/>
    <mergeCell ref="J178:J179"/>
    <mergeCell ref="K178:L179"/>
    <mergeCell ref="M178:N179"/>
    <mergeCell ref="A181:V181"/>
    <mergeCell ref="A186:B186"/>
    <mergeCell ref="A188:V188"/>
    <mergeCell ref="A190:V190"/>
    <mergeCell ref="A198:B198"/>
    <mergeCell ref="A200:V200"/>
    <mergeCell ref="O178:P179"/>
    <mergeCell ref="Q178:R179"/>
    <mergeCell ref="S178:T179"/>
    <mergeCell ref="U178:U179"/>
    <mergeCell ref="V178:V179"/>
    <mergeCell ref="C179:D179"/>
    <mergeCell ref="A206:B206"/>
    <mergeCell ref="A208:V208"/>
    <mergeCell ref="A210:A212"/>
    <mergeCell ref="B210:B212"/>
    <mergeCell ref="C210:D210"/>
    <mergeCell ref="E210:F210"/>
    <mergeCell ref="G210:H210"/>
    <mergeCell ref="I210:J210"/>
    <mergeCell ref="K210:N210"/>
    <mergeCell ref="P210:T210"/>
    <mergeCell ref="A231:B231"/>
    <mergeCell ref="A233:V233"/>
    <mergeCell ref="A239:B239"/>
    <mergeCell ref="V211:V212"/>
    <mergeCell ref="C212:D212"/>
    <mergeCell ref="A214:V214"/>
    <mergeCell ref="A219:B219"/>
    <mergeCell ref="A221:V221"/>
    <mergeCell ref="A223:V223"/>
    <mergeCell ref="K211:L212"/>
    <mergeCell ref="M211:N212"/>
    <mergeCell ref="O211:P212"/>
    <mergeCell ref="Q211:R212"/>
    <mergeCell ref="S211:T212"/>
    <mergeCell ref="U211:U212"/>
    <mergeCell ref="E211:E212"/>
    <mergeCell ref="F211:F212"/>
    <mergeCell ref="G211:G212"/>
    <mergeCell ref="H211:H212"/>
    <mergeCell ref="I211:I212"/>
    <mergeCell ref="J211:J21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W210"/>
  <sheetViews>
    <sheetView zoomScale="80" zoomScaleNormal="80" workbookViewId="0">
      <selection activeCell="A9" sqref="A9:V13"/>
    </sheetView>
  </sheetViews>
  <sheetFormatPr defaultRowHeight="15"/>
  <cols>
    <col min="2" max="2" width="27.5703125" customWidth="1"/>
  </cols>
  <sheetData>
    <row r="2" spans="1:22" ht="18.7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29"/>
      <c r="R2" s="29"/>
      <c r="S2" s="29"/>
      <c r="T2" s="29"/>
      <c r="U2" s="29"/>
      <c r="V2" s="29"/>
    </row>
    <row r="3" spans="1:22" ht="18.7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30"/>
      <c r="R3" s="30"/>
      <c r="S3" s="30"/>
      <c r="T3" s="30"/>
      <c r="U3" s="30"/>
      <c r="V3" s="30"/>
    </row>
    <row r="4" spans="1:22" ht="18.7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30"/>
      <c r="R4" s="30"/>
      <c r="S4" s="30"/>
      <c r="T4" s="30"/>
      <c r="U4" s="30"/>
      <c r="V4" s="30"/>
    </row>
    <row r="5" spans="1:22" ht="18.7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31"/>
      <c r="R5" s="31"/>
      <c r="S5" s="31"/>
      <c r="T5" s="31"/>
      <c r="U5" s="31"/>
      <c r="V5" s="31"/>
    </row>
    <row r="6" spans="1:22" ht="18.7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8.7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8.7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8.7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</row>
    <row r="10" spans="1:22" ht="18.7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</row>
    <row r="11" spans="1:22" ht="18.7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</row>
    <row r="12" spans="1:22" ht="18.75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</row>
    <row r="13" spans="1:22" ht="18.7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</row>
    <row r="15" spans="1:22">
      <c r="A15" s="23" t="s">
        <v>74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</row>
    <row r="16" spans="1:22">
      <c r="A16" s="2"/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s="12" t="s">
        <v>0</v>
      </c>
      <c r="B17" s="12" t="s">
        <v>1</v>
      </c>
      <c r="C17" s="14" t="s">
        <v>2</v>
      </c>
      <c r="D17" s="14"/>
      <c r="E17" s="14" t="s">
        <v>5</v>
      </c>
      <c r="F17" s="14"/>
      <c r="G17" s="14" t="s">
        <v>6</v>
      </c>
      <c r="H17" s="14"/>
      <c r="I17" s="14" t="s">
        <v>7</v>
      </c>
      <c r="J17" s="14"/>
      <c r="K17" s="14" t="s">
        <v>8</v>
      </c>
      <c r="L17" s="14"/>
      <c r="M17" s="14"/>
      <c r="N17" s="14"/>
      <c r="O17" s="11"/>
      <c r="P17" s="14" t="s">
        <v>11</v>
      </c>
      <c r="Q17" s="14"/>
      <c r="R17" s="14"/>
      <c r="S17" s="14"/>
      <c r="T17" s="14"/>
      <c r="U17" s="1" t="s">
        <v>15</v>
      </c>
      <c r="V17" s="1" t="s">
        <v>16</v>
      </c>
    </row>
    <row r="18" spans="1:22">
      <c r="A18" s="24"/>
      <c r="B18" s="24"/>
      <c r="C18" s="1" t="s">
        <v>3</v>
      </c>
      <c r="D18" s="1">
        <v>3</v>
      </c>
      <c r="E18" s="12"/>
      <c r="F18" s="12"/>
      <c r="G18" s="12"/>
      <c r="H18" s="12"/>
      <c r="I18" s="12"/>
      <c r="J18" s="12"/>
      <c r="K18" s="25" t="s">
        <v>9</v>
      </c>
      <c r="L18" s="26"/>
      <c r="M18" s="25" t="s">
        <v>10</v>
      </c>
      <c r="N18" s="26"/>
      <c r="O18" s="25" t="s">
        <v>12</v>
      </c>
      <c r="P18" s="26"/>
      <c r="Q18" s="25" t="s">
        <v>13</v>
      </c>
      <c r="R18" s="26"/>
      <c r="S18" s="25" t="s">
        <v>14</v>
      </c>
      <c r="T18" s="26"/>
      <c r="U18" s="12"/>
      <c r="V18" s="12"/>
    </row>
    <row r="19" spans="1:22">
      <c r="A19" s="13"/>
      <c r="B19" s="13"/>
      <c r="C19" s="14" t="s">
        <v>4</v>
      </c>
      <c r="D19" s="14"/>
      <c r="E19" s="13"/>
      <c r="F19" s="13"/>
      <c r="G19" s="13"/>
      <c r="H19" s="13"/>
      <c r="I19" s="13"/>
      <c r="J19" s="13"/>
      <c r="K19" s="27"/>
      <c r="L19" s="28"/>
      <c r="M19" s="27"/>
      <c r="N19" s="28"/>
      <c r="O19" s="27"/>
      <c r="P19" s="28"/>
      <c r="Q19" s="27"/>
      <c r="R19" s="28"/>
      <c r="S19" s="27"/>
      <c r="T19" s="28"/>
      <c r="U19" s="13"/>
      <c r="V19" s="13"/>
    </row>
    <row r="20" spans="1:22">
      <c r="A20" s="1">
        <v>1</v>
      </c>
      <c r="B20" s="1">
        <v>2</v>
      </c>
      <c r="C20" s="1">
        <v>3</v>
      </c>
      <c r="D20" s="1">
        <v>4</v>
      </c>
      <c r="E20" s="1">
        <v>5</v>
      </c>
      <c r="F20" s="1">
        <v>6</v>
      </c>
      <c r="G20" s="1">
        <v>7</v>
      </c>
      <c r="H20" s="1">
        <v>8</v>
      </c>
      <c r="I20" s="1">
        <v>9</v>
      </c>
      <c r="J20" s="1">
        <v>10</v>
      </c>
      <c r="K20" s="1">
        <v>11</v>
      </c>
      <c r="L20" s="1">
        <v>12</v>
      </c>
      <c r="M20" s="1">
        <v>13</v>
      </c>
      <c r="N20" s="1">
        <v>14</v>
      </c>
      <c r="O20" s="1">
        <v>15</v>
      </c>
      <c r="P20" s="1">
        <v>16</v>
      </c>
      <c r="Q20" s="1">
        <v>17</v>
      </c>
      <c r="R20" s="1">
        <v>18</v>
      </c>
      <c r="S20" s="1">
        <v>19</v>
      </c>
      <c r="T20" s="1">
        <v>20</v>
      </c>
      <c r="U20" s="1">
        <v>21</v>
      </c>
      <c r="V20" s="1">
        <v>22</v>
      </c>
    </row>
    <row r="21" spans="1:22">
      <c r="A21" s="15" t="s">
        <v>19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7"/>
    </row>
    <row r="22" spans="1:22" ht="30">
      <c r="A22" s="1">
        <v>185</v>
      </c>
      <c r="B22" s="1" t="s">
        <v>75</v>
      </c>
      <c r="C22" s="1">
        <v>155</v>
      </c>
      <c r="D22" s="1">
        <v>205</v>
      </c>
      <c r="E22" s="1">
        <v>1.64</v>
      </c>
      <c r="F22" s="1">
        <v>2.17</v>
      </c>
      <c r="G22" s="1">
        <v>3.82</v>
      </c>
      <c r="H22" s="1">
        <v>3.89</v>
      </c>
      <c r="I22" s="1">
        <v>16.899999999999999</v>
      </c>
      <c r="J22" s="1">
        <v>22.5</v>
      </c>
      <c r="K22" s="1">
        <v>3.7</v>
      </c>
      <c r="L22" s="1">
        <v>4.7</v>
      </c>
      <c r="M22" s="1">
        <v>0.24</v>
      </c>
      <c r="N22" s="1">
        <v>0.32</v>
      </c>
      <c r="O22" s="1">
        <v>0.02</v>
      </c>
      <c r="P22" s="1">
        <v>0.02</v>
      </c>
      <c r="Q22" s="1">
        <v>0.01</v>
      </c>
      <c r="R22" s="1">
        <v>0.02</v>
      </c>
      <c r="S22" s="1"/>
      <c r="T22" s="1"/>
      <c r="U22" s="1">
        <v>109</v>
      </c>
      <c r="V22" s="1">
        <v>134</v>
      </c>
    </row>
    <row r="23" spans="1:22">
      <c r="A23" s="1">
        <v>393</v>
      </c>
      <c r="B23" s="1" t="s">
        <v>76</v>
      </c>
      <c r="C23" s="1">
        <v>150</v>
      </c>
      <c r="D23" s="1">
        <v>180</v>
      </c>
      <c r="E23" s="1">
        <v>7.0000000000000007E-2</v>
      </c>
      <c r="F23" s="1">
        <v>0.12</v>
      </c>
      <c r="G23" s="1">
        <v>0.01</v>
      </c>
      <c r="H23" s="1">
        <v>0.02</v>
      </c>
      <c r="I23" s="1">
        <v>7.1</v>
      </c>
      <c r="J23" s="1">
        <v>10.199999999999999</v>
      </c>
      <c r="K23" s="1">
        <v>9.4</v>
      </c>
      <c r="L23" s="1">
        <v>12.8</v>
      </c>
      <c r="M23" s="1">
        <v>0.21</v>
      </c>
      <c r="N23" s="1">
        <v>0.32</v>
      </c>
      <c r="O23" s="1"/>
      <c r="P23" s="1"/>
      <c r="Q23" s="1">
        <v>1.42</v>
      </c>
      <c r="R23" s="1">
        <v>2.83</v>
      </c>
      <c r="S23" s="1"/>
      <c r="T23" s="1"/>
      <c r="U23" s="1">
        <v>29</v>
      </c>
      <c r="V23" s="1">
        <v>41</v>
      </c>
    </row>
    <row r="24" spans="1:22" ht="30">
      <c r="A24" s="1">
        <v>3</v>
      </c>
      <c r="B24" s="1" t="s">
        <v>66</v>
      </c>
      <c r="C24" s="1">
        <v>45</v>
      </c>
      <c r="D24" s="1">
        <v>45</v>
      </c>
      <c r="E24" s="1">
        <v>4.7300000000000004</v>
      </c>
      <c r="F24" s="1">
        <v>4.7300000000000004</v>
      </c>
      <c r="G24" s="1">
        <v>6.88</v>
      </c>
      <c r="H24" s="1">
        <v>6.88</v>
      </c>
      <c r="I24" s="1">
        <v>14.5</v>
      </c>
      <c r="J24" s="1">
        <v>14.5</v>
      </c>
      <c r="K24" s="1">
        <v>96.1</v>
      </c>
      <c r="L24" s="1">
        <v>96.1</v>
      </c>
      <c r="M24" s="1">
        <v>0.71</v>
      </c>
      <c r="N24" s="1">
        <v>0.71</v>
      </c>
      <c r="O24" s="1">
        <v>0.05</v>
      </c>
      <c r="P24" s="1">
        <v>0.05</v>
      </c>
      <c r="Q24" s="1">
        <v>0.05</v>
      </c>
      <c r="R24" s="1">
        <v>0.05</v>
      </c>
      <c r="S24" s="1">
        <v>7.0000000000000007E-2</v>
      </c>
      <c r="T24" s="1">
        <v>7.0000000000000007E-2</v>
      </c>
      <c r="U24" s="1">
        <v>180</v>
      </c>
      <c r="V24" s="1">
        <v>180</v>
      </c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>
      <c r="A26" s="18" t="s">
        <v>24</v>
      </c>
      <c r="B26" s="19"/>
      <c r="C26" s="6">
        <f t="shared" ref="C26:V26" si="0">SUM(C22:C25)</f>
        <v>350</v>
      </c>
      <c r="D26" s="6">
        <f t="shared" si="0"/>
        <v>430</v>
      </c>
      <c r="E26" s="6">
        <f t="shared" si="0"/>
        <v>6.44</v>
      </c>
      <c r="F26" s="6">
        <f t="shared" si="0"/>
        <v>7.0200000000000005</v>
      </c>
      <c r="G26" s="6">
        <f t="shared" si="0"/>
        <v>10.709999999999999</v>
      </c>
      <c r="H26" s="6">
        <f t="shared" si="0"/>
        <v>10.79</v>
      </c>
      <c r="I26" s="6">
        <f t="shared" si="0"/>
        <v>38.5</v>
      </c>
      <c r="J26" s="6">
        <f t="shared" si="0"/>
        <v>47.2</v>
      </c>
      <c r="K26" s="6">
        <f t="shared" si="0"/>
        <v>109.19999999999999</v>
      </c>
      <c r="L26" s="6">
        <f t="shared" si="0"/>
        <v>113.6</v>
      </c>
      <c r="M26" s="6">
        <f t="shared" si="0"/>
        <v>1.1599999999999999</v>
      </c>
      <c r="N26" s="6">
        <f t="shared" si="0"/>
        <v>1.35</v>
      </c>
      <c r="O26" s="6">
        <f t="shared" si="0"/>
        <v>7.0000000000000007E-2</v>
      </c>
      <c r="P26" s="6">
        <f t="shared" si="0"/>
        <v>7.0000000000000007E-2</v>
      </c>
      <c r="Q26" s="6">
        <f t="shared" si="0"/>
        <v>1.48</v>
      </c>
      <c r="R26" s="6">
        <f t="shared" si="0"/>
        <v>2.9</v>
      </c>
      <c r="S26" s="6">
        <f t="shared" si="0"/>
        <v>7.0000000000000007E-2</v>
      </c>
      <c r="T26" s="6">
        <f t="shared" si="0"/>
        <v>7.0000000000000007E-2</v>
      </c>
      <c r="U26" s="6">
        <f t="shared" si="0"/>
        <v>318</v>
      </c>
      <c r="V26" s="6">
        <f t="shared" si="0"/>
        <v>355</v>
      </c>
    </row>
    <row r="27" spans="1:2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>
      <c r="A28" s="15" t="s">
        <v>25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7"/>
    </row>
    <row r="29" spans="1:22">
      <c r="A29" s="1"/>
      <c r="B29" s="1" t="s">
        <v>56</v>
      </c>
      <c r="C29" s="1">
        <v>150</v>
      </c>
      <c r="D29" s="1">
        <v>180</v>
      </c>
      <c r="E29" s="1">
        <v>0.75</v>
      </c>
      <c r="F29" s="1">
        <v>0.9</v>
      </c>
      <c r="G29" s="1"/>
      <c r="H29" s="1"/>
      <c r="I29" s="1">
        <v>15.15</v>
      </c>
      <c r="J29" s="1">
        <v>18.18</v>
      </c>
      <c r="K29" s="1">
        <v>10.5</v>
      </c>
      <c r="L29" s="1">
        <v>12.6</v>
      </c>
      <c r="M29" s="1">
        <v>2.1</v>
      </c>
      <c r="N29" s="1">
        <v>2.52</v>
      </c>
      <c r="O29" s="1">
        <v>0.02</v>
      </c>
      <c r="P29" s="1">
        <v>0.02</v>
      </c>
      <c r="Q29" s="1">
        <v>0.02</v>
      </c>
      <c r="R29" s="1">
        <v>0.02</v>
      </c>
      <c r="S29" s="1">
        <v>3</v>
      </c>
      <c r="T29" s="1">
        <v>3.6</v>
      </c>
      <c r="U29" s="1">
        <v>64</v>
      </c>
      <c r="V29" s="1">
        <v>76</v>
      </c>
    </row>
    <row r="30" spans="1:22">
      <c r="A30" s="20" t="s">
        <v>27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2"/>
    </row>
    <row r="31" spans="1:22">
      <c r="A31" s="1">
        <v>45</v>
      </c>
      <c r="B31" s="1" t="s">
        <v>77</v>
      </c>
      <c r="C31" s="1">
        <v>50</v>
      </c>
      <c r="D31" s="1">
        <v>70</v>
      </c>
      <c r="E31" s="1">
        <v>0.67</v>
      </c>
      <c r="F31" s="1">
        <v>0.94</v>
      </c>
      <c r="G31" s="1">
        <v>3.08</v>
      </c>
      <c r="H31" s="1">
        <v>4.3099999999999996</v>
      </c>
      <c r="I31" s="1">
        <v>3.84</v>
      </c>
      <c r="J31" s="1">
        <v>5.38</v>
      </c>
      <c r="K31" s="1">
        <v>16.7</v>
      </c>
      <c r="L31" s="1">
        <v>23.4</v>
      </c>
      <c r="M31" s="1">
        <v>0.44</v>
      </c>
      <c r="N31" s="1">
        <v>0.62</v>
      </c>
      <c r="O31" s="1">
        <v>0.03</v>
      </c>
      <c r="P31" s="1">
        <v>0.04</v>
      </c>
      <c r="Q31" s="1">
        <v>0.03</v>
      </c>
      <c r="R31" s="1">
        <v>0.04</v>
      </c>
      <c r="S31" s="1">
        <v>6.62</v>
      </c>
      <c r="T31" s="1">
        <v>9.27</v>
      </c>
      <c r="U31" s="1">
        <v>45</v>
      </c>
      <c r="V31" s="1">
        <v>64</v>
      </c>
    </row>
    <row r="32" spans="1:22">
      <c r="A32" s="1">
        <v>62</v>
      </c>
      <c r="B32" s="1" t="s">
        <v>78</v>
      </c>
      <c r="C32" s="1">
        <v>200</v>
      </c>
      <c r="D32" s="1">
        <v>250</v>
      </c>
      <c r="E32" s="1">
        <v>7.9</v>
      </c>
      <c r="F32" s="1">
        <v>9.9</v>
      </c>
      <c r="G32" s="1">
        <v>5.81</v>
      </c>
      <c r="H32" s="1">
        <v>7.27</v>
      </c>
      <c r="I32" s="1">
        <v>10.98</v>
      </c>
      <c r="J32" s="1">
        <v>13.7</v>
      </c>
      <c r="K32" s="1">
        <v>49</v>
      </c>
      <c r="L32" s="1">
        <v>61.2</v>
      </c>
      <c r="M32" s="1">
        <v>1.7</v>
      </c>
      <c r="N32" s="1">
        <v>2.2000000000000002</v>
      </c>
      <c r="O32" s="1">
        <v>0.1</v>
      </c>
      <c r="P32" s="1">
        <v>0.12</v>
      </c>
      <c r="Q32" s="1">
        <v>0.11</v>
      </c>
      <c r="R32" s="1">
        <v>14</v>
      </c>
      <c r="S32" s="1">
        <v>12.5</v>
      </c>
      <c r="T32" s="1">
        <v>15.6</v>
      </c>
      <c r="U32" s="1">
        <v>128</v>
      </c>
      <c r="V32" s="1">
        <v>160</v>
      </c>
    </row>
    <row r="33" spans="1:22" ht="30">
      <c r="A33" s="1">
        <v>321</v>
      </c>
      <c r="B33" s="8" t="s">
        <v>79</v>
      </c>
      <c r="C33" s="1">
        <v>120</v>
      </c>
      <c r="D33" s="1">
        <v>150</v>
      </c>
      <c r="E33" s="1">
        <v>2.4500000000000002</v>
      </c>
      <c r="F33" s="1">
        <v>3.06</v>
      </c>
      <c r="G33" s="1">
        <v>3.84</v>
      </c>
      <c r="H33" s="1">
        <v>4.8</v>
      </c>
      <c r="I33" s="1">
        <v>16.3</v>
      </c>
      <c r="J33" s="1">
        <v>20.399999999999999</v>
      </c>
      <c r="K33" s="1">
        <v>29.6</v>
      </c>
      <c r="L33" s="1">
        <v>37</v>
      </c>
      <c r="M33" s="1">
        <v>0.81</v>
      </c>
      <c r="N33" s="1">
        <v>1.01</v>
      </c>
      <c r="O33" s="1">
        <v>0.11</v>
      </c>
      <c r="P33" s="1">
        <v>0.13</v>
      </c>
      <c r="Q33" s="1">
        <v>0.08</v>
      </c>
      <c r="R33" s="1">
        <v>0.11</v>
      </c>
      <c r="S33" s="1">
        <v>14.53</v>
      </c>
      <c r="T33" s="1">
        <v>18.16</v>
      </c>
      <c r="U33" s="1">
        <v>110</v>
      </c>
      <c r="V33" s="1">
        <v>137</v>
      </c>
    </row>
    <row r="34" spans="1:22" ht="30">
      <c r="A34" s="1">
        <v>289</v>
      </c>
      <c r="B34" s="1" t="s">
        <v>80</v>
      </c>
      <c r="C34" s="1">
        <v>60</v>
      </c>
      <c r="D34" s="1">
        <v>80</v>
      </c>
      <c r="E34" s="1">
        <v>8.64</v>
      </c>
      <c r="F34" s="1">
        <v>11.59</v>
      </c>
      <c r="G34" s="1">
        <v>5.79</v>
      </c>
      <c r="H34" s="1">
        <v>7.97</v>
      </c>
      <c r="I34" s="1">
        <v>5.71</v>
      </c>
      <c r="J34" s="1">
        <v>7.75</v>
      </c>
      <c r="K34" s="1">
        <v>23.4</v>
      </c>
      <c r="L34" s="1">
        <v>31</v>
      </c>
      <c r="M34" s="1">
        <v>0.72</v>
      </c>
      <c r="N34" s="1">
        <v>0.96</v>
      </c>
      <c r="O34" s="1">
        <v>0.04</v>
      </c>
      <c r="P34" s="1">
        <v>0.06</v>
      </c>
      <c r="Q34" s="1">
        <v>0.09</v>
      </c>
      <c r="R34" s="1">
        <v>0.12</v>
      </c>
      <c r="S34" s="1">
        <v>0.13</v>
      </c>
      <c r="T34" s="1">
        <v>0.17</v>
      </c>
      <c r="U34" s="1">
        <v>110</v>
      </c>
      <c r="V34" s="1">
        <v>149</v>
      </c>
    </row>
    <row r="35" spans="1:22">
      <c r="A35" s="1">
        <v>378</v>
      </c>
      <c r="B35" s="1" t="s">
        <v>81</v>
      </c>
      <c r="C35" s="1">
        <v>150</v>
      </c>
      <c r="D35" s="1">
        <v>180</v>
      </c>
      <c r="E35" s="1">
        <v>0.09</v>
      </c>
      <c r="F35" s="1">
        <v>0.11</v>
      </c>
      <c r="G35" s="1">
        <v>7.0000000000000007E-2</v>
      </c>
      <c r="H35" s="1">
        <v>0.09</v>
      </c>
      <c r="I35" s="1">
        <v>20.2</v>
      </c>
      <c r="J35" s="1">
        <v>24.3</v>
      </c>
      <c r="K35" s="1">
        <v>9.2200000000000006</v>
      </c>
      <c r="L35" s="1">
        <v>11</v>
      </c>
      <c r="M35" s="1">
        <v>0.01</v>
      </c>
      <c r="N35" s="1">
        <v>0.11</v>
      </c>
      <c r="O35" s="1"/>
      <c r="P35" s="1"/>
      <c r="Q35" s="1">
        <v>0.03</v>
      </c>
      <c r="R35" s="1">
        <v>0.04</v>
      </c>
      <c r="S35" s="1">
        <v>1.37</v>
      </c>
      <c r="T35" s="1">
        <v>1.64</v>
      </c>
      <c r="U35" s="1">
        <v>82</v>
      </c>
      <c r="V35" s="1">
        <v>98</v>
      </c>
    </row>
    <row r="36" spans="1:22">
      <c r="A36" s="1"/>
      <c r="B36" s="1" t="s">
        <v>32</v>
      </c>
      <c r="C36" s="1">
        <v>30</v>
      </c>
      <c r="D36" s="1">
        <v>50</v>
      </c>
      <c r="E36" s="1">
        <v>2.37</v>
      </c>
      <c r="F36" s="1">
        <v>3.95</v>
      </c>
      <c r="G36" s="1">
        <v>0.3</v>
      </c>
      <c r="H36" s="1">
        <v>0.5</v>
      </c>
      <c r="I36" s="1">
        <v>14.5</v>
      </c>
      <c r="J36" s="1">
        <v>24.2</v>
      </c>
      <c r="K36" s="1">
        <v>10.5</v>
      </c>
      <c r="L36" s="1">
        <v>11.5</v>
      </c>
      <c r="M36" s="1">
        <v>0.6</v>
      </c>
      <c r="N36" s="1">
        <v>1</v>
      </c>
      <c r="O36" s="1">
        <v>0.05</v>
      </c>
      <c r="P36" s="1">
        <v>0.08</v>
      </c>
      <c r="Q36" s="1">
        <v>0.02</v>
      </c>
      <c r="R36" s="1">
        <v>0.03</v>
      </c>
      <c r="S36" s="1"/>
      <c r="T36" s="1"/>
      <c r="U36" s="1">
        <v>71</v>
      </c>
      <c r="V36" s="1">
        <v>118</v>
      </c>
    </row>
    <row r="37" spans="1:22">
      <c r="A37" s="18" t="s">
        <v>33</v>
      </c>
      <c r="B37" s="19"/>
      <c r="C37" s="6">
        <f t="shared" ref="C37:V37" si="1">SUM(C31:C36)</f>
        <v>610</v>
      </c>
      <c r="D37" s="6">
        <f t="shared" si="1"/>
        <v>780</v>
      </c>
      <c r="E37" s="6">
        <f t="shared" si="1"/>
        <v>22.12</v>
      </c>
      <c r="F37" s="6">
        <f t="shared" si="1"/>
        <v>29.55</v>
      </c>
      <c r="G37" s="6">
        <f t="shared" si="1"/>
        <v>18.89</v>
      </c>
      <c r="H37" s="6">
        <f t="shared" si="1"/>
        <v>24.939999999999998</v>
      </c>
      <c r="I37" s="6">
        <f t="shared" si="1"/>
        <v>71.53</v>
      </c>
      <c r="J37" s="6">
        <f t="shared" si="1"/>
        <v>95.73</v>
      </c>
      <c r="K37" s="6">
        <f t="shared" si="1"/>
        <v>138.42000000000002</v>
      </c>
      <c r="L37" s="6">
        <f t="shared" si="1"/>
        <v>175.1</v>
      </c>
      <c r="M37" s="6">
        <f t="shared" si="1"/>
        <v>4.2799999999999994</v>
      </c>
      <c r="N37" s="6">
        <f t="shared" si="1"/>
        <v>5.9</v>
      </c>
      <c r="O37" s="6">
        <f t="shared" si="1"/>
        <v>0.32999999999999996</v>
      </c>
      <c r="P37" s="6">
        <f t="shared" si="1"/>
        <v>0.43000000000000005</v>
      </c>
      <c r="Q37" s="6">
        <f t="shared" si="1"/>
        <v>0.3600000000000001</v>
      </c>
      <c r="R37" s="6">
        <f t="shared" si="1"/>
        <v>14.339999999999996</v>
      </c>
      <c r="S37" s="6">
        <f t="shared" si="1"/>
        <v>35.15</v>
      </c>
      <c r="T37" s="6">
        <f t="shared" si="1"/>
        <v>44.84</v>
      </c>
      <c r="U37" s="6">
        <f t="shared" si="1"/>
        <v>546</v>
      </c>
      <c r="V37" s="6">
        <f t="shared" si="1"/>
        <v>726</v>
      </c>
    </row>
    <row r="38" spans="1:2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>
      <c r="A39" s="15" t="s">
        <v>34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7"/>
    </row>
    <row r="40" spans="1:22">
      <c r="A40" s="1">
        <v>368</v>
      </c>
      <c r="B40" s="1" t="s">
        <v>18</v>
      </c>
      <c r="C40" s="1"/>
      <c r="D40" s="1">
        <v>100</v>
      </c>
      <c r="E40" s="1"/>
      <c r="F40" s="1">
        <v>0.4</v>
      </c>
      <c r="G40" s="1"/>
      <c r="H40" s="1">
        <v>0.4</v>
      </c>
      <c r="I40" s="1"/>
      <c r="J40" s="1">
        <v>9.8000000000000007</v>
      </c>
      <c r="K40" s="1"/>
      <c r="L40" s="1">
        <v>16</v>
      </c>
      <c r="M40" s="1"/>
      <c r="N40" s="1">
        <v>2.2000000000000002</v>
      </c>
      <c r="O40" s="1"/>
      <c r="P40" s="1">
        <v>0.03</v>
      </c>
      <c r="Q40" s="1"/>
      <c r="R40" s="1">
        <v>0.02</v>
      </c>
      <c r="S40" s="1"/>
      <c r="T40" s="1">
        <v>10</v>
      </c>
      <c r="U40" s="1"/>
      <c r="V40" s="1">
        <v>44</v>
      </c>
    </row>
    <row r="41" spans="1:22">
      <c r="A41" s="1">
        <v>368</v>
      </c>
      <c r="B41" s="1" t="s">
        <v>82</v>
      </c>
      <c r="C41" s="1">
        <v>70</v>
      </c>
      <c r="D41" s="1"/>
      <c r="E41" s="1">
        <v>1.05</v>
      </c>
      <c r="F41" s="1"/>
      <c r="G41" s="1">
        <v>0.35</v>
      </c>
      <c r="H41" s="1"/>
      <c r="I41" s="1">
        <v>14.7</v>
      </c>
      <c r="J41" s="1"/>
      <c r="K41" s="1">
        <v>5.6</v>
      </c>
      <c r="L41" s="1"/>
      <c r="M41" s="1">
        <v>0.42</v>
      </c>
      <c r="N41" s="1"/>
      <c r="O41" s="1">
        <v>0.03</v>
      </c>
      <c r="P41" s="1"/>
      <c r="Q41" s="1">
        <v>0.04</v>
      </c>
      <c r="R41" s="1"/>
      <c r="S41" s="1">
        <v>7</v>
      </c>
      <c r="T41" s="1"/>
      <c r="U41" s="1">
        <v>66</v>
      </c>
      <c r="V41" s="1"/>
    </row>
    <row r="42" spans="1:22" ht="30">
      <c r="A42" s="1">
        <v>443</v>
      </c>
      <c r="B42" s="1" t="s">
        <v>83</v>
      </c>
      <c r="C42" s="1"/>
      <c r="D42" s="1">
        <v>185</v>
      </c>
      <c r="E42" s="1"/>
      <c r="F42" s="1">
        <v>19.82</v>
      </c>
      <c r="G42" s="1"/>
      <c r="H42" s="1">
        <v>5.08</v>
      </c>
      <c r="I42" s="1"/>
      <c r="J42" s="1">
        <v>36.4</v>
      </c>
      <c r="K42" s="1"/>
      <c r="L42" s="1">
        <v>73</v>
      </c>
      <c r="M42" s="1"/>
      <c r="N42" s="1">
        <v>0.63</v>
      </c>
      <c r="O42" s="1"/>
      <c r="P42" s="1">
        <v>1.21</v>
      </c>
      <c r="Q42" s="1"/>
      <c r="R42" s="1">
        <v>0.01</v>
      </c>
      <c r="S42" s="1"/>
      <c r="T42" s="1"/>
      <c r="U42" s="1"/>
      <c r="V42" s="1">
        <v>271</v>
      </c>
    </row>
    <row r="43" spans="1:22">
      <c r="A43" s="1">
        <v>10</v>
      </c>
      <c r="B43" s="1" t="s">
        <v>84</v>
      </c>
      <c r="C43" s="1">
        <v>40</v>
      </c>
      <c r="D43" s="1">
        <v>60</v>
      </c>
      <c r="E43" s="1">
        <v>1.19</v>
      </c>
      <c r="F43" s="1">
        <v>1.79</v>
      </c>
      <c r="G43" s="1">
        <v>2.08</v>
      </c>
      <c r="H43" s="1">
        <v>3.11</v>
      </c>
      <c r="I43" s="1">
        <v>2.5</v>
      </c>
      <c r="J43" s="1">
        <v>3.75</v>
      </c>
      <c r="K43" s="1">
        <v>8.58</v>
      </c>
      <c r="L43" s="1">
        <v>12.8</v>
      </c>
      <c r="M43" s="1">
        <v>0.27</v>
      </c>
      <c r="N43" s="1">
        <v>0.41</v>
      </c>
      <c r="O43" s="1">
        <v>0.04</v>
      </c>
      <c r="P43" s="1">
        <v>0.06</v>
      </c>
      <c r="Q43" s="1">
        <v>0.02</v>
      </c>
      <c r="R43" s="1">
        <v>0.03</v>
      </c>
      <c r="S43" s="1">
        <v>4.4000000000000004</v>
      </c>
      <c r="T43" s="1">
        <v>6.6</v>
      </c>
      <c r="U43" s="1">
        <v>33</v>
      </c>
      <c r="V43" s="1">
        <v>50</v>
      </c>
    </row>
    <row r="44" spans="1:22">
      <c r="A44" s="1">
        <v>400</v>
      </c>
      <c r="B44" s="1" t="s">
        <v>52</v>
      </c>
      <c r="C44" s="1">
        <v>150</v>
      </c>
      <c r="D44" s="1">
        <v>180</v>
      </c>
      <c r="E44" s="1">
        <v>4.58</v>
      </c>
      <c r="F44" s="1">
        <v>5.48</v>
      </c>
      <c r="G44" s="1">
        <v>4.08</v>
      </c>
      <c r="H44" s="1">
        <v>4.88</v>
      </c>
      <c r="I44" s="1">
        <v>7.58</v>
      </c>
      <c r="J44" s="1">
        <v>9.07</v>
      </c>
      <c r="K44" s="1">
        <v>189</v>
      </c>
      <c r="L44" s="1">
        <v>226</v>
      </c>
      <c r="M44" s="1">
        <v>0.16</v>
      </c>
      <c r="N44" s="1">
        <v>0.19</v>
      </c>
      <c r="O44" s="1">
        <v>0.06</v>
      </c>
      <c r="P44" s="1">
        <v>0.08</v>
      </c>
      <c r="Q44" s="1">
        <v>0.24</v>
      </c>
      <c r="R44" s="1">
        <v>0.28000000000000003</v>
      </c>
      <c r="S44" s="1">
        <v>2.0499999999999998</v>
      </c>
      <c r="T44" s="1">
        <v>2.46</v>
      </c>
      <c r="U44" s="1">
        <v>85</v>
      </c>
      <c r="V44" s="1">
        <v>102</v>
      </c>
    </row>
    <row r="45" spans="1:22">
      <c r="A45" s="18" t="s">
        <v>37</v>
      </c>
      <c r="B45" s="19"/>
      <c r="C45" s="6">
        <f>SUM(C40:C44)</f>
        <v>260</v>
      </c>
      <c r="D45" s="6">
        <f t="shared" ref="D45:V45" si="2">SUM(D40:D44)</f>
        <v>525</v>
      </c>
      <c r="E45" s="6">
        <f t="shared" si="2"/>
        <v>6.82</v>
      </c>
      <c r="F45" s="6">
        <f t="shared" si="2"/>
        <v>27.49</v>
      </c>
      <c r="G45" s="6">
        <f t="shared" si="2"/>
        <v>6.51</v>
      </c>
      <c r="H45" s="6">
        <f t="shared" si="2"/>
        <v>13.469999999999999</v>
      </c>
      <c r="I45" s="6">
        <f t="shared" si="2"/>
        <v>24.78</v>
      </c>
      <c r="J45" s="6">
        <f t="shared" si="2"/>
        <v>59.02</v>
      </c>
      <c r="K45" s="6">
        <f t="shared" si="2"/>
        <v>203.18</v>
      </c>
      <c r="L45" s="6">
        <f t="shared" si="2"/>
        <v>327.8</v>
      </c>
      <c r="M45" s="6">
        <f t="shared" si="2"/>
        <v>0.85</v>
      </c>
      <c r="N45" s="6">
        <f t="shared" si="2"/>
        <v>3.43</v>
      </c>
      <c r="O45" s="6">
        <f t="shared" si="2"/>
        <v>0.13</v>
      </c>
      <c r="P45" s="6">
        <f t="shared" si="2"/>
        <v>1.3800000000000001</v>
      </c>
      <c r="Q45" s="6">
        <f t="shared" si="2"/>
        <v>0.3</v>
      </c>
      <c r="R45" s="6">
        <f t="shared" si="2"/>
        <v>0.34</v>
      </c>
      <c r="S45" s="6">
        <f t="shared" si="2"/>
        <v>13.45</v>
      </c>
      <c r="T45" s="6">
        <f t="shared" si="2"/>
        <v>19.060000000000002</v>
      </c>
      <c r="U45" s="6">
        <f t="shared" si="2"/>
        <v>184</v>
      </c>
      <c r="V45" s="6">
        <f t="shared" si="2"/>
        <v>467</v>
      </c>
    </row>
    <row r="46" spans="1:22" ht="18.75">
      <c r="A46" s="7"/>
      <c r="B46" s="7" t="s">
        <v>38</v>
      </c>
      <c r="C46" s="7">
        <f t="shared" ref="C46:V46" si="3">C26+C37+C45</f>
        <v>1220</v>
      </c>
      <c r="D46" s="7">
        <f t="shared" si="3"/>
        <v>1735</v>
      </c>
      <c r="E46" s="7">
        <f t="shared" si="3"/>
        <v>35.380000000000003</v>
      </c>
      <c r="F46" s="7">
        <f t="shared" si="3"/>
        <v>64.06</v>
      </c>
      <c r="G46" s="7">
        <f t="shared" si="3"/>
        <v>36.11</v>
      </c>
      <c r="H46" s="7">
        <f t="shared" si="3"/>
        <v>49.199999999999996</v>
      </c>
      <c r="I46" s="7">
        <f t="shared" si="3"/>
        <v>134.81</v>
      </c>
      <c r="J46" s="7">
        <f t="shared" si="3"/>
        <v>201.95000000000002</v>
      </c>
      <c r="K46" s="7">
        <f t="shared" si="3"/>
        <v>450.8</v>
      </c>
      <c r="L46" s="7">
        <f t="shared" si="3"/>
        <v>616.5</v>
      </c>
      <c r="M46" s="7">
        <f t="shared" si="3"/>
        <v>6.2899999999999991</v>
      </c>
      <c r="N46" s="7">
        <f t="shared" si="3"/>
        <v>10.68</v>
      </c>
      <c r="O46" s="7">
        <f t="shared" si="3"/>
        <v>0.53</v>
      </c>
      <c r="P46" s="7">
        <f t="shared" si="3"/>
        <v>1.8800000000000001</v>
      </c>
      <c r="Q46" s="7">
        <f t="shared" si="3"/>
        <v>2.14</v>
      </c>
      <c r="R46" s="7">
        <f t="shared" si="3"/>
        <v>17.579999999999995</v>
      </c>
      <c r="S46" s="7">
        <f t="shared" si="3"/>
        <v>48.67</v>
      </c>
      <c r="T46" s="7">
        <f t="shared" si="3"/>
        <v>63.970000000000006</v>
      </c>
      <c r="U46" s="7">
        <f t="shared" si="3"/>
        <v>1048</v>
      </c>
      <c r="V46" s="7">
        <f t="shared" si="3"/>
        <v>1548</v>
      </c>
    </row>
    <row r="47" spans="1:22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</row>
    <row r="48" spans="1:22">
      <c r="A48" s="2"/>
      <c r="B48" s="2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>
      <c r="A49" s="12"/>
      <c r="B49" s="1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1"/>
      <c r="P49" s="14"/>
      <c r="Q49" s="14"/>
      <c r="R49" s="14"/>
      <c r="S49" s="14"/>
      <c r="T49" s="14"/>
      <c r="U49" s="1"/>
      <c r="V49" s="1"/>
    </row>
    <row r="50" spans="1:22">
      <c r="A50" s="24"/>
      <c r="B50" s="24"/>
      <c r="C50" s="1"/>
      <c r="D50" s="1"/>
      <c r="E50" s="12"/>
      <c r="F50" s="12"/>
      <c r="G50" s="12"/>
      <c r="H50" s="12"/>
      <c r="I50" s="12"/>
      <c r="J50" s="12"/>
      <c r="K50" s="25"/>
      <c r="L50" s="26"/>
      <c r="M50" s="25"/>
      <c r="N50" s="26"/>
      <c r="O50" s="25"/>
      <c r="P50" s="26"/>
      <c r="Q50" s="25"/>
      <c r="R50" s="26"/>
      <c r="S50" s="25"/>
      <c r="T50" s="26"/>
      <c r="U50" s="12"/>
      <c r="V50" s="12"/>
    </row>
    <row r="51" spans="1:22">
      <c r="A51" s="13"/>
      <c r="B51" s="13"/>
      <c r="C51" s="14"/>
      <c r="D51" s="14"/>
      <c r="E51" s="13"/>
      <c r="F51" s="13"/>
      <c r="G51" s="13"/>
      <c r="H51" s="13"/>
      <c r="I51" s="13"/>
      <c r="J51" s="13"/>
      <c r="K51" s="27"/>
      <c r="L51" s="28"/>
      <c r="M51" s="27"/>
      <c r="N51" s="28"/>
      <c r="O51" s="27"/>
      <c r="P51" s="28"/>
      <c r="Q51" s="27"/>
      <c r="R51" s="28"/>
      <c r="S51" s="27"/>
      <c r="T51" s="28"/>
      <c r="U51" s="13"/>
      <c r="V51" s="13"/>
    </row>
    <row r="52" spans="1:2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>
      <c r="A53" s="15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7"/>
    </row>
    <row r="54" spans="1:2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>
      <c r="A58" s="18"/>
      <c r="B58" s="19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>
      <c r="A60" s="15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7"/>
    </row>
    <row r="61" spans="1:2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2"/>
    </row>
    <row r="63" spans="1:2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>
      <c r="A65" s="1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>
      <c r="A69" s="18"/>
      <c r="B69" s="19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>
      <c r="A71" s="15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7"/>
    </row>
    <row r="72" spans="1:2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>
      <c r="A77" s="18"/>
      <c r="B77" s="19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8.7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</row>
    <row r="80" spans="1:22">
      <c r="A80" s="2"/>
      <c r="B80" s="2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>
      <c r="A81" s="12"/>
      <c r="B81" s="12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1"/>
      <c r="P81" s="14"/>
      <c r="Q81" s="14"/>
      <c r="R81" s="14"/>
      <c r="S81" s="14"/>
      <c r="T81" s="14"/>
      <c r="U81" s="1"/>
      <c r="V81" s="1"/>
    </row>
    <row r="82" spans="1:22">
      <c r="A82" s="24"/>
      <c r="B82" s="24"/>
      <c r="C82" s="1"/>
      <c r="D82" s="1"/>
      <c r="E82" s="12"/>
      <c r="F82" s="12"/>
      <c r="G82" s="12"/>
      <c r="H82" s="12"/>
      <c r="I82" s="12"/>
      <c r="J82" s="12"/>
      <c r="K82" s="25"/>
      <c r="L82" s="26"/>
      <c r="M82" s="25"/>
      <c r="N82" s="26"/>
      <c r="O82" s="25"/>
      <c r="P82" s="26"/>
      <c r="Q82" s="25"/>
      <c r="R82" s="26"/>
      <c r="S82" s="25"/>
      <c r="T82" s="26"/>
      <c r="U82" s="12"/>
      <c r="V82" s="12"/>
    </row>
    <row r="83" spans="1:22">
      <c r="A83" s="13"/>
      <c r="B83" s="13"/>
      <c r="C83" s="14"/>
      <c r="D83" s="14"/>
      <c r="E83" s="13"/>
      <c r="F83" s="13"/>
      <c r="G83" s="13"/>
      <c r="H83" s="13"/>
      <c r="I83" s="13"/>
      <c r="J83" s="13"/>
      <c r="K83" s="27"/>
      <c r="L83" s="28"/>
      <c r="M83" s="27"/>
      <c r="N83" s="28"/>
      <c r="O83" s="27"/>
      <c r="P83" s="28"/>
      <c r="Q83" s="27"/>
      <c r="R83" s="28"/>
      <c r="S83" s="27"/>
      <c r="T83" s="28"/>
      <c r="U83" s="13"/>
      <c r="V83" s="13"/>
    </row>
    <row r="84" spans="1:2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>
      <c r="A85" s="15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7"/>
    </row>
    <row r="86" spans="1:2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>
      <c r="A90" s="18"/>
      <c r="B90" s="19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>
      <c r="A92" s="15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7"/>
    </row>
    <row r="93" spans="1:2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2"/>
    </row>
    <row r="95" spans="1:2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>
      <c r="A97" s="1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>
      <c r="A102" s="18"/>
      <c r="B102" s="19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>
      <c r="A104" s="15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7"/>
    </row>
    <row r="105" spans="1:2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>
      <c r="A110" s="18"/>
      <c r="B110" s="19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8.7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</row>
    <row r="113" spans="1:23">
      <c r="A113" s="2"/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3">
      <c r="A114" s="12"/>
      <c r="B114" s="12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1"/>
      <c r="P114" s="14"/>
      <c r="Q114" s="14"/>
      <c r="R114" s="14"/>
      <c r="S114" s="14"/>
      <c r="T114" s="14"/>
      <c r="U114" s="1"/>
      <c r="V114" s="1"/>
    </row>
    <row r="115" spans="1:23">
      <c r="A115" s="24"/>
      <c r="B115" s="24"/>
      <c r="C115" s="1"/>
      <c r="D115" s="1"/>
      <c r="E115" s="12"/>
      <c r="F115" s="12"/>
      <c r="G115" s="12"/>
      <c r="H115" s="12"/>
      <c r="I115" s="12"/>
      <c r="J115" s="12"/>
      <c r="K115" s="25"/>
      <c r="L115" s="26"/>
      <c r="M115" s="25"/>
      <c r="N115" s="26"/>
      <c r="O115" s="25"/>
      <c r="P115" s="26"/>
      <c r="Q115" s="25"/>
      <c r="R115" s="26"/>
      <c r="S115" s="25"/>
      <c r="T115" s="26"/>
      <c r="U115" s="12"/>
      <c r="V115" s="12"/>
    </row>
    <row r="116" spans="1:23">
      <c r="A116" s="13"/>
      <c r="B116" s="13"/>
      <c r="C116" s="14"/>
      <c r="D116" s="14"/>
      <c r="E116" s="13"/>
      <c r="F116" s="13"/>
      <c r="G116" s="13"/>
      <c r="H116" s="13"/>
      <c r="I116" s="13"/>
      <c r="J116" s="13"/>
      <c r="K116" s="27"/>
      <c r="L116" s="28"/>
      <c r="M116" s="27"/>
      <c r="N116" s="28"/>
      <c r="O116" s="27"/>
      <c r="P116" s="28"/>
      <c r="Q116" s="27"/>
      <c r="R116" s="28"/>
      <c r="S116" s="27"/>
      <c r="T116" s="28"/>
      <c r="U116" s="13"/>
      <c r="V116" s="13"/>
    </row>
    <row r="117" spans="1:2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3">
      <c r="A118" s="15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7"/>
    </row>
    <row r="119" spans="1:2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3">
      <c r="A123" s="18"/>
      <c r="B123" s="19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3">
      <c r="A125" s="15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7"/>
    </row>
    <row r="126" spans="1:2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8"/>
      <c r="W126" s="8"/>
    </row>
    <row r="127" spans="1:23">
      <c r="A127" s="20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2"/>
    </row>
    <row r="128" spans="1:2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>
      <c r="A130" s="1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>
      <c r="A135" s="18"/>
      <c r="B135" s="19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>
      <c r="A137" s="15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7"/>
    </row>
    <row r="138" spans="1:2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>
      <c r="A143" s="18"/>
      <c r="B143" s="19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8.7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</row>
    <row r="146" spans="1:22">
      <c r="A146" s="2"/>
      <c r="B146" s="2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>
      <c r="A147" s="12"/>
      <c r="B147" s="12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1"/>
      <c r="P147" s="14"/>
      <c r="Q147" s="14"/>
      <c r="R147" s="14"/>
      <c r="S147" s="14"/>
      <c r="T147" s="14"/>
      <c r="U147" s="1"/>
      <c r="V147" s="1"/>
    </row>
    <row r="148" spans="1:22">
      <c r="A148" s="24"/>
      <c r="B148" s="24"/>
      <c r="C148" s="1"/>
      <c r="D148" s="1"/>
      <c r="E148" s="12"/>
      <c r="F148" s="12"/>
      <c r="G148" s="12"/>
      <c r="H148" s="12"/>
      <c r="I148" s="12"/>
      <c r="J148" s="12"/>
      <c r="K148" s="25"/>
      <c r="L148" s="26"/>
      <c r="M148" s="25"/>
      <c r="N148" s="26"/>
      <c r="O148" s="25"/>
      <c r="P148" s="26"/>
      <c r="Q148" s="25"/>
      <c r="R148" s="26"/>
      <c r="S148" s="25"/>
      <c r="T148" s="26"/>
      <c r="U148" s="12"/>
      <c r="V148" s="12"/>
    </row>
    <row r="149" spans="1:22">
      <c r="A149" s="13"/>
      <c r="B149" s="13"/>
      <c r="C149" s="14"/>
      <c r="D149" s="14"/>
      <c r="E149" s="13"/>
      <c r="F149" s="13"/>
      <c r="G149" s="13"/>
      <c r="H149" s="13"/>
      <c r="I149" s="13"/>
      <c r="J149" s="13"/>
      <c r="K149" s="27"/>
      <c r="L149" s="28"/>
      <c r="M149" s="27"/>
      <c r="N149" s="28"/>
      <c r="O149" s="27"/>
      <c r="P149" s="28"/>
      <c r="Q149" s="27"/>
      <c r="R149" s="28"/>
      <c r="S149" s="27"/>
      <c r="T149" s="28"/>
      <c r="U149" s="13"/>
      <c r="V149" s="13"/>
    </row>
    <row r="150" spans="1:2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>
      <c r="A151" s="15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7"/>
    </row>
    <row r="152" spans="1:2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>
      <c r="A156" s="18"/>
      <c r="B156" s="19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>
      <c r="A158" s="15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7"/>
    </row>
    <row r="159" spans="1:2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>
      <c r="A160" s="20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2"/>
    </row>
    <row r="161" spans="1:2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>
      <c r="A163" s="1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>
      <c r="A168" s="18"/>
      <c r="B168" s="19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>
      <c r="A170" s="15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7"/>
    </row>
    <row r="171" spans="1:2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>
      <c r="A176" s="18"/>
      <c r="B176" s="19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8.7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</row>
    <row r="179" spans="1:22">
      <c r="A179" s="2"/>
      <c r="B179" s="2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>
      <c r="A180" s="12"/>
      <c r="B180" s="12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1"/>
      <c r="P180" s="14"/>
      <c r="Q180" s="14"/>
      <c r="R180" s="14"/>
      <c r="S180" s="14"/>
      <c r="T180" s="14"/>
      <c r="U180" s="1"/>
      <c r="V180" s="1"/>
    </row>
    <row r="181" spans="1:22">
      <c r="A181" s="24"/>
      <c r="B181" s="24"/>
      <c r="C181" s="1"/>
      <c r="D181" s="1"/>
      <c r="E181" s="12"/>
      <c r="F181" s="12"/>
      <c r="G181" s="12"/>
      <c r="H181" s="12"/>
      <c r="I181" s="12"/>
      <c r="J181" s="12"/>
      <c r="K181" s="25"/>
      <c r="L181" s="26"/>
      <c r="M181" s="25"/>
      <c r="N181" s="26"/>
      <c r="O181" s="25"/>
      <c r="P181" s="26"/>
      <c r="Q181" s="25"/>
      <c r="R181" s="26"/>
      <c r="S181" s="25"/>
      <c r="T181" s="26"/>
      <c r="U181" s="12"/>
      <c r="V181" s="12"/>
    </row>
    <row r="182" spans="1:22">
      <c r="A182" s="13"/>
      <c r="B182" s="13"/>
      <c r="C182" s="14"/>
      <c r="D182" s="14"/>
      <c r="E182" s="13"/>
      <c r="F182" s="13"/>
      <c r="G182" s="13"/>
      <c r="H182" s="13"/>
      <c r="I182" s="13"/>
      <c r="J182" s="13"/>
      <c r="K182" s="27"/>
      <c r="L182" s="28"/>
      <c r="M182" s="27"/>
      <c r="N182" s="28"/>
      <c r="O182" s="27"/>
      <c r="P182" s="28"/>
      <c r="Q182" s="27"/>
      <c r="R182" s="28"/>
      <c r="S182" s="27"/>
      <c r="T182" s="28"/>
      <c r="U182" s="13"/>
      <c r="V182" s="13"/>
    </row>
    <row r="183" spans="1:2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>
      <c r="A184" s="15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7"/>
    </row>
    <row r="185" spans="1:2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>
      <c r="A189" s="18"/>
      <c r="B189" s="19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>
      <c r="A191" s="15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7"/>
    </row>
    <row r="192" spans="1:2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>
      <c r="A193" s="20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2"/>
    </row>
    <row r="194" spans="1:2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>
      <c r="A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>
      <c r="A197" s="1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>
      <c r="A201" s="18"/>
      <c r="B201" s="19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>
      <c r="A203" s="15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7"/>
    </row>
    <row r="204" spans="1:2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>
      <c r="A209" s="18"/>
      <c r="B209" s="19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8.7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</sheetData>
  <mergeCells count="189">
    <mergeCell ref="Q2:V2"/>
    <mergeCell ref="Q3:V3"/>
    <mergeCell ref="Q4:V4"/>
    <mergeCell ref="Q5:V5"/>
    <mergeCell ref="A9:V9"/>
    <mergeCell ref="A10:V10"/>
    <mergeCell ref="A15:V15"/>
    <mergeCell ref="A17:A19"/>
    <mergeCell ref="B17:B19"/>
    <mergeCell ref="C17:D17"/>
    <mergeCell ref="E17:F17"/>
    <mergeCell ref="G17:H17"/>
    <mergeCell ref="I17:J17"/>
    <mergeCell ref="A11:V11"/>
    <mergeCell ref="A12:V12"/>
    <mergeCell ref="A13:V13"/>
    <mergeCell ref="K17:N17"/>
    <mergeCell ref="P17:T17"/>
    <mergeCell ref="E18:E19"/>
    <mergeCell ref="F18:F19"/>
    <mergeCell ref="G18:G19"/>
    <mergeCell ref="H18:H19"/>
    <mergeCell ref="I18:I19"/>
    <mergeCell ref="J18:J19"/>
    <mergeCell ref="K18:L19"/>
    <mergeCell ref="M18:N19"/>
    <mergeCell ref="A21:V21"/>
    <mergeCell ref="A26:B26"/>
    <mergeCell ref="A28:V28"/>
    <mergeCell ref="A30:V30"/>
    <mergeCell ref="A37:B37"/>
    <mergeCell ref="A39:V39"/>
    <mergeCell ref="O18:P19"/>
    <mergeCell ref="Q18:R19"/>
    <mergeCell ref="S18:T19"/>
    <mergeCell ref="U18:U19"/>
    <mergeCell ref="V18:V19"/>
    <mergeCell ref="C19:D19"/>
    <mergeCell ref="A45:B45"/>
    <mergeCell ref="A47:V47"/>
    <mergeCell ref="A49:A51"/>
    <mergeCell ref="B49:B51"/>
    <mergeCell ref="C49:D49"/>
    <mergeCell ref="E49:F49"/>
    <mergeCell ref="G49:H49"/>
    <mergeCell ref="I49:J49"/>
    <mergeCell ref="K49:N49"/>
    <mergeCell ref="P49:T49"/>
    <mergeCell ref="V50:V51"/>
    <mergeCell ref="C51:D51"/>
    <mergeCell ref="A53:V53"/>
    <mergeCell ref="A58:B58"/>
    <mergeCell ref="A60:V60"/>
    <mergeCell ref="A62:V62"/>
    <mergeCell ref="K50:L51"/>
    <mergeCell ref="M50:N51"/>
    <mergeCell ref="O50:P51"/>
    <mergeCell ref="Q50:R51"/>
    <mergeCell ref="S50:T51"/>
    <mergeCell ref="U50:U51"/>
    <mergeCell ref="E50:E51"/>
    <mergeCell ref="F50:F51"/>
    <mergeCell ref="G50:G51"/>
    <mergeCell ref="H50:H51"/>
    <mergeCell ref="I50:I51"/>
    <mergeCell ref="J50:J51"/>
    <mergeCell ref="A69:B69"/>
    <mergeCell ref="A71:V71"/>
    <mergeCell ref="A77:B77"/>
    <mergeCell ref="A79:V79"/>
    <mergeCell ref="A81:A83"/>
    <mergeCell ref="B81:B83"/>
    <mergeCell ref="C81:D81"/>
    <mergeCell ref="E81:F81"/>
    <mergeCell ref="G81:H81"/>
    <mergeCell ref="I81:J81"/>
    <mergeCell ref="K81:N81"/>
    <mergeCell ref="P81:T81"/>
    <mergeCell ref="E82:E83"/>
    <mergeCell ref="F82:F83"/>
    <mergeCell ref="G82:G83"/>
    <mergeCell ref="H82:H83"/>
    <mergeCell ref="I82:I83"/>
    <mergeCell ref="J82:J83"/>
    <mergeCell ref="K82:L83"/>
    <mergeCell ref="M82:N83"/>
    <mergeCell ref="A85:V85"/>
    <mergeCell ref="A90:B90"/>
    <mergeCell ref="A92:V92"/>
    <mergeCell ref="A94:V94"/>
    <mergeCell ref="A102:B102"/>
    <mergeCell ref="A104:V104"/>
    <mergeCell ref="O82:P83"/>
    <mergeCell ref="Q82:R83"/>
    <mergeCell ref="S82:T83"/>
    <mergeCell ref="U82:U83"/>
    <mergeCell ref="V82:V83"/>
    <mergeCell ref="C83:D83"/>
    <mergeCell ref="A110:B110"/>
    <mergeCell ref="A112:V112"/>
    <mergeCell ref="A114:A116"/>
    <mergeCell ref="B114:B116"/>
    <mergeCell ref="C114:D114"/>
    <mergeCell ref="E114:F114"/>
    <mergeCell ref="G114:H114"/>
    <mergeCell ref="I114:J114"/>
    <mergeCell ref="K114:N114"/>
    <mergeCell ref="P114:T114"/>
    <mergeCell ref="V115:V116"/>
    <mergeCell ref="C116:D116"/>
    <mergeCell ref="A118:V118"/>
    <mergeCell ref="A123:B123"/>
    <mergeCell ref="A125:V125"/>
    <mergeCell ref="A127:V127"/>
    <mergeCell ref="K115:L116"/>
    <mergeCell ref="M115:N116"/>
    <mergeCell ref="O115:P116"/>
    <mergeCell ref="Q115:R116"/>
    <mergeCell ref="S115:T116"/>
    <mergeCell ref="U115:U116"/>
    <mergeCell ref="E115:E116"/>
    <mergeCell ref="F115:F116"/>
    <mergeCell ref="G115:G116"/>
    <mergeCell ref="H115:H116"/>
    <mergeCell ref="I115:I116"/>
    <mergeCell ref="J115:J116"/>
    <mergeCell ref="A135:B135"/>
    <mergeCell ref="A137:V137"/>
    <mergeCell ref="A143:B143"/>
    <mergeCell ref="A145:V145"/>
    <mergeCell ref="A147:A149"/>
    <mergeCell ref="B147:B149"/>
    <mergeCell ref="C147:D147"/>
    <mergeCell ref="E147:F147"/>
    <mergeCell ref="G147:H147"/>
    <mergeCell ref="I147:J147"/>
    <mergeCell ref="K147:N147"/>
    <mergeCell ref="P147:T147"/>
    <mergeCell ref="E148:E149"/>
    <mergeCell ref="F148:F149"/>
    <mergeCell ref="G148:G149"/>
    <mergeCell ref="H148:H149"/>
    <mergeCell ref="I148:I149"/>
    <mergeCell ref="J148:J149"/>
    <mergeCell ref="K148:L149"/>
    <mergeCell ref="M148:N149"/>
    <mergeCell ref="A151:V151"/>
    <mergeCell ref="A156:B156"/>
    <mergeCell ref="A158:V158"/>
    <mergeCell ref="A160:V160"/>
    <mergeCell ref="A168:B168"/>
    <mergeCell ref="A170:V170"/>
    <mergeCell ref="O148:P149"/>
    <mergeCell ref="Q148:R149"/>
    <mergeCell ref="S148:T149"/>
    <mergeCell ref="U148:U149"/>
    <mergeCell ref="V148:V149"/>
    <mergeCell ref="C149:D149"/>
    <mergeCell ref="A176:B176"/>
    <mergeCell ref="A178:V178"/>
    <mergeCell ref="A180:A182"/>
    <mergeCell ref="B180:B182"/>
    <mergeCell ref="C180:D180"/>
    <mergeCell ref="E180:F180"/>
    <mergeCell ref="G180:H180"/>
    <mergeCell ref="I180:J180"/>
    <mergeCell ref="K180:N180"/>
    <mergeCell ref="P180:T180"/>
    <mergeCell ref="A201:B201"/>
    <mergeCell ref="A203:V203"/>
    <mergeCell ref="A209:B209"/>
    <mergeCell ref="V181:V182"/>
    <mergeCell ref="C182:D182"/>
    <mergeCell ref="A184:V184"/>
    <mergeCell ref="A189:B189"/>
    <mergeCell ref="A191:V191"/>
    <mergeCell ref="A193:V193"/>
    <mergeCell ref="K181:L182"/>
    <mergeCell ref="M181:N182"/>
    <mergeCell ref="O181:P182"/>
    <mergeCell ref="Q181:R182"/>
    <mergeCell ref="S181:T182"/>
    <mergeCell ref="U181:U182"/>
    <mergeCell ref="E181:E182"/>
    <mergeCell ref="F181:F182"/>
    <mergeCell ref="G181:G182"/>
    <mergeCell ref="H181:H182"/>
    <mergeCell ref="I181:I182"/>
    <mergeCell ref="J181:J18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W178"/>
  <sheetViews>
    <sheetView zoomScale="80" zoomScaleNormal="80" workbookViewId="0">
      <selection activeCell="A9" sqref="A9:V13"/>
    </sheetView>
  </sheetViews>
  <sheetFormatPr defaultRowHeight="15"/>
  <cols>
    <col min="2" max="2" width="27.5703125" customWidth="1"/>
  </cols>
  <sheetData>
    <row r="2" spans="1:22" ht="18.7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29"/>
      <c r="R2" s="29"/>
      <c r="S2" s="29"/>
      <c r="T2" s="29"/>
      <c r="U2" s="29"/>
      <c r="V2" s="29"/>
    </row>
    <row r="3" spans="1:22" ht="18.7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30"/>
      <c r="R3" s="30"/>
      <c r="S3" s="30"/>
      <c r="T3" s="30"/>
      <c r="U3" s="30"/>
      <c r="V3" s="30"/>
    </row>
    <row r="4" spans="1:22" ht="18.7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30"/>
      <c r="R4" s="30"/>
      <c r="S4" s="30"/>
      <c r="T4" s="30"/>
      <c r="U4" s="30"/>
      <c r="V4" s="30"/>
    </row>
    <row r="5" spans="1:22" ht="18.7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31"/>
      <c r="R5" s="31"/>
      <c r="S5" s="31"/>
      <c r="T5" s="31"/>
      <c r="U5" s="31"/>
      <c r="V5" s="31"/>
    </row>
    <row r="6" spans="1:22" ht="18.7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8.7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8.7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8.7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</row>
    <row r="10" spans="1:22" ht="18.7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</row>
    <row r="11" spans="1:22" ht="18.7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</row>
    <row r="12" spans="1:22" ht="18.75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</row>
    <row r="13" spans="1:22" ht="18.7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</row>
    <row r="15" spans="1:22">
      <c r="A15" s="23" t="s">
        <v>85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</row>
    <row r="16" spans="1:22">
      <c r="A16" s="2"/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s="12" t="s">
        <v>0</v>
      </c>
      <c r="B17" s="12" t="s">
        <v>1</v>
      </c>
      <c r="C17" s="14" t="s">
        <v>2</v>
      </c>
      <c r="D17" s="14"/>
      <c r="E17" s="14" t="s">
        <v>5</v>
      </c>
      <c r="F17" s="14"/>
      <c r="G17" s="14" t="s">
        <v>6</v>
      </c>
      <c r="H17" s="14"/>
      <c r="I17" s="14" t="s">
        <v>7</v>
      </c>
      <c r="J17" s="14"/>
      <c r="K17" s="14" t="s">
        <v>8</v>
      </c>
      <c r="L17" s="14"/>
      <c r="M17" s="14"/>
      <c r="N17" s="14"/>
      <c r="O17" s="11"/>
      <c r="P17" s="14" t="s">
        <v>11</v>
      </c>
      <c r="Q17" s="14"/>
      <c r="R17" s="14"/>
      <c r="S17" s="14"/>
      <c r="T17" s="14"/>
      <c r="U17" s="1" t="s">
        <v>15</v>
      </c>
      <c r="V17" s="1" t="s">
        <v>16</v>
      </c>
    </row>
    <row r="18" spans="1:22">
      <c r="A18" s="24"/>
      <c r="B18" s="24"/>
      <c r="C18" s="1" t="s">
        <v>3</v>
      </c>
      <c r="D18" s="1">
        <v>3</v>
      </c>
      <c r="E18" s="12"/>
      <c r="F18" s="12"/>
      <c r="G18" s="12"/>
      <c r="H18" s="12"/>
      <c r="I18" s="12"/>
      <c r="J18" s="12"/>
      <c r="K18" s="25" t="s">
        <v>9</v>
      </c>
      <c r="L18" s="26"/>
      <c r="M18" s="25" t="s">
        <v>10</v>
      </c>
      <c r="N18" s="26"/>
      <c r="O18" s="25" t="s">
        <v>12</v>
      </c>
      <c r="P18" s="26"/>
      <c r="Q18" s="25" t="s">
        <v>13</v>
      </c>
      <c r="R18" s="26"/>
      <c r="S18" s="25" t="s">
        <v>14</v>
      </c>
      <c r="T18" s="26"/>
      <c r="U18" s="12"/>
      <c r="V18" s="12"/>
    </row>
    <row r="19" spans="1:22">
      <c r="A19" s="13"/>
      <c r="B19" s="13"/>
      <c r="C19" s="14" t="s">
        <v>4</v>
      </c>
      <c r="D19" s="14"/>
      <c r="E19" s="13"/>
      <c r="F19" s="13"/>
      <c r="G19" s="13"/>
      <c r="H19" s="13"/>
      <c r="I19" s="13"/>
      <c r="J19" s="13"/>
      <c r="K19" s="27"/>
      <c r="L19" s="28"/>
      <c r="M19" s="27"/>
      <c r="N19" s="28"/>
      <c r="O19" s="27"/>
      <c r="P19" s="28"/>
      <c r="Q19" s="27"/>
      <c r="R19" s="28"/>
      <c r="S19" s="27"/>
      <c r="T19" s="28"/>
      <c r="U19" s="13"/>
      <c r="V19" s="13"/>
    </row>
    <row r="20" spans="1:22">
      <c r="A20" s="1">
        <v>1</v>
      </c>
      <c r="B20" s="1">
        <v>2</v>
      </c>
      <c r="C20" s="1">
        <v>3</v>
      </c>
      <c r="D20" s="1">
        <v>4</v>
      </c>
      <c r="E20" s="1">
        <v>5</v>
      </c>
      <c r="F20" s="1">
        <v>6</v>
      </c>
      <c r="G20" s="1">
        <v>7</v>
      </c>
      <c r="H20" s="1">
        <v>8</v>
      </c>
      <c r="I20" s="1">
        <v>9</v>
      </c>
      <c r="J20" s="1">
        <v>10</v>
      </c>
      <c r="K20" s="1">
        <v>11</v>
      </c>
      <c r="L20" s="1">
        <v>12</v>
      </c>
      <c r="M20" s="1">
        <v>13</v>
      </c>
      <c r="N20" s="1">
        <v>14</v>
      </c>
      <c r="O20" s="1">
        <v>15</v>
      </c>
      <c r="P20" s="1">
        <v>16</v>
      </c>
      <c r="Q20" s="1">
        <v>17</v>
      </c>
      <c r="R20" s="1">
        <v>18</v>
      </c>
      <c r="S20" s="1">
        <v>19</v>
      </c>
      <c r="T20" s="1">
        <v>20</v>
      </c>
      <c r="U20" s="1">
        <v>21</v>
      </c>
      <c r="V20" s="1">
        <v>22</v>
      </c>
    </row>
    <row r="21" spans="1:22">
      <c r="A21" s="15" t="s">
        <v>19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7"/>
    </row>
    <row r="22" spans="1:22" ht="30">
      <c r="A22" s="1">
        <v>93</v>
      </c>
      <c r="B22" s="1" t="s">
        <v>86</v>
      </c>
      <c r="C22" s="1">
        <v>200</v>
      </c>
      <c r="D22" s="1">
        <v>250</v>
      </c>
      <c r="E22" s="1">
        <v>5.75</v>
      </c>
      <c r="F22" s="1">
        <v>7.18</v>
      </c>
      <c r="G22" s="1">
        <v>5.21</v>
      </c>
      <c r="H22" s="1">
        <v>6.51</v>
      </c>
      <c r="I22" s="1">
        <v>18.829999999999998</v>
      </c>
      <c r="J22" s="1">
        <v>23.5</v>
      </c>
      <c r="K22" s="1">
        <v>161</v>
      </c>
      <c r="L22" s="1">
        <v>202</v>
      </c>
      <c r="M22" s="1">
        <v>0.5</v>
      </c>
      <c r="N22" s="1">
        <v>0.63</v>
      </c>
      <c r="O22" s="1">
        <v>0.09</v>
      </c>
      <c r="P22" s="1">
        <v>0.1</v>
      </c>
      <c r="Q22" s="1">
        <v>0.2</v>
      </c>
      <c r="R22" s="1">
        <v>0.25</v>
      </c>
      <c r="S22" s="1">
        <v>0.91</v>
      </c>
      <c r="T22" s="1">
        <v>1.1299999999999999</v>
      </c>
      <c r="U22" s="1">
        <v>145</v>
      </c>
      <c r="V22" s="1">
        <v>181</v>
      </c>
    </row>
    <row r="23" spans="1:22">
      <c r="A23" s="1">
        <v>393</v>
      </c>
      <c r="B23" s="1" t="s">
        <v>76</v>
      </c>
      <c r="C23" s="1">
        <v>150</v>
      </c>
      <c r="D23" s="1">
        <v>180</v>
      </c>
      <c r="E23" s="1">
        <v>7.0000000000000007E-2</v>
      </c>
      <c r="F23" s="1">
        <v>0.12</v>
      </c>
      <c r="G23" s="1">
        <v>0.01</v>
      </c>
      <c r="H23" s="1">
        <v>0.02</v>
      </c>
      <c r="I23" s="1">
        <v>7.1</v>
      </c>
      <c r="J23" s="1">
        <v>10.199999999999999</v>
      </c>
      <c r="K23" s="1">
        <v>9.4</v>
      </c>
      <c r="L23" s="1">
        <v>12.8</v>
      </c>
      <c r="M23" s="1">
        <v>0.21</v>
      </c>
      <c r="N23" s="1">
        <v>0.32</v>
      </c>
      <c r="O23" s="1"/>
      <c r="P23" s="1"/>
      <c r="Q23" s="1"/>
      <c r="R23" s="1"/>
      <c r="S23" s="1">
        <v>1.42</v>
      </c>
      <c r="T23" s="1">
        <v>2.83</v>
      </c>
      <c r="U23" s="1">
        <v>29</v>
      </c>
      <c r="V23" s="1">
        <v>41</v>
      </c>
    </row>
    <row r="24" spans="1:22">
      <c r="A24" s="1">
        <v>1</v>
      </c>
      <c r="B24" s="1" t="s">
        <v>87</v>
      </c>
      <c r="C24" s="1">
        <v>40</v>
      </c>
      <c r="D24" s="1"/>
      <c r="E24" s="1">
        <v>2.4500000000000002</v>
      </c>
      <c r="F24" s="1"/>
      <c r="G24" s="1">
        <v>7.55</v>
      </c>
      <c r="H24" s="1"/>
      <c r="I24" s="1">
        <v>14.62</v>
      </c>
      <c r="J24" s="1"/>
      <c r="K24" s="1">
        <v>9.3000000000000007</v>
      </c>
      <c r="L24" s="1"/>
      <c r="M24" s="1">
        <v>0.62</v>
      </c>
      <c r="N24" s="1"/>
      <c r="O24" s="1">
        <v>0.05</v>
      </c>
      <c r="P24" s="1"/>
      <c r="Q24" s="1">
        <v>0.03</v>
      </c>
      <c r="R24" s="1"/>
      <c r="S24" s="1"/>
      <c r="T24" s="1"/>
      <c r="U24" s="1">
        <v>136</v>
      </c>
      <c r="V24" s="1"/>
    </row>
    <row r="25" spans="1:22">
      <c r="A25" s="1">
        <v>3</v>
      </c>
      <c r="B25" s="1" t="s">
        <v>43</v>
      </c>
      <c r="C25" s="1"/>
      <c r="D25" s="1">
        <v>45</v>
      </c>
      <c r="E25" s="1"/>
      <c r="F25" s="1">
        <v>4.7300000000000004</v>
      </c>
      <c r="G25" s="1"/>
      <c r="H25" s="1">
        <v>6.88</v>
      </c>
      <c r="I25" s="1"/>
      <c r="J25" s="1">
        <v>19.59</v>
      </c>
      <c r="K25" s="1"/>
      <c r="L25" s="1">
        <v>96.1</v>
      </c>
      <c r="M25" s="1"/>
      <c r="N25" s="1">
        <v>0.71</v>
      </c>
      <c r="O25" s="1"/>
      <c r="P25" s="1">
        <v>0.05</v>
      </c>
      <c r="Q25" s="1"/>
      <c r="R25" s="1">
        <v>0.05</v>
      </c>
      <c r="S25" s="1"/>
      <c r="T25" s="1">
        <v>7.0000000000000007E-2</v>
      </c>
      <c r="U25" s="1"/>
      <c r="V25" s="1">
        <v>180</v>
      </c>
    </row>
    <row r="26" spans="1:22">
      <c r="A26" s="18" t="s">
        <v>24</v>
      </c>
      <c r="B26" s="19"/>
      <c r="C26" s="6">
        <f t="shared" ref="C26:V26" si="0">SUM(C22:C25)</f>
        <v>390</v>
      </c>
      <c r="D26" s="6">
        <f t="shared" si="0"/>
        <v>475</v>
      </c>
      <c r="E26" s="6">
        <f t="shared" si="0"/>
        <v>8.27</v>
      </c>
      <c r="F26" s="6">
        <f t="shared" si="0"/>
        <v>12.030000000000001</v>
      </c>
      <c r="G26" s="6">
        <f t="shared" si="0"/>
        <v>12.77</v>
      </c>
      <c r="H26" s="6">
        <f t="shared" si="0"/>
        <v>13.41</v>
      </c>
      <c r="I26" s="6">
        <f t="shared" si="0"/>
        <v>40.549999999999997</v>
      </c>
      <c r="J26" s="6">
        <f t="shared" si="0"/>
        <v>53.290000000000006</v>
      </c>
      <c r="K26" s="6">
        <f t="shared" si="0"/>
        <v>179.70000000000002</v>
      </c>
      <c r="L26" s="6">
        <f t="shared" si="0"/>
        <v>310.89999999999998</v>
      </c>
      <c r="M26" s="6">
        <f t="shared" si="0"/>
        <v>1.33</v>
      </c>
      <c r="N26" s="6">
        <f t="shared" si="0"/>
        <v>1.66</v>
      </c>
      <c r="O26" s="6">
        <f t="shared" si="0"/>
        <v>0.14000000000000001</v>
      </c>
      <c r="P26" s="6">
        <f t="shared" si="0"/>
        <v>0.15000000000000002</v>
      </c>
      <c r="Q26" s="6">
        <f t="shared" si="0"/>
        <v>0.23</v>
      </c>
      <c r="R26" s="6">
        <f t="shared" si="0"/>
        <v>0.3</v>
      </c>
      <c r="S26" s="6">
        <f t="shared" si="0"/>
        <v>2.33</v>
      </c>
      <c r="T26" s="6">
        <f t="shared" si="0"/>
        <v>4.03</v>
      </c>
      <c r="U26" s="6">
        <f t="shared" si="0"/>
        <v>310</v>
      </c>
      <c r="V26" s="6">
        <f t="shared" si="0"/>
        <v>402</v>
      </c>
    </row>
    <row r="27" spans="1:2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>
      <c r="A28" s="15" t="s">
        <v>25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7"/>
    </row>
    <row r="29" spans="1:22">
      <c r="A29" s="1"/>
      <c r="B29" s="1" t="s">
        <v>56</v>
      </c>
      <c r="C29" s="1">
        <v>150</v>
      </c>
      <c r="D29" s="1">
        <v>180</v>
      </c>
      <c r="E29" s="1">
        <v>0.45</v>
      </c>
      <c r="F29" s="1">
        <v>0.54</v>
      </c>
      <c r="G29" s="1">
        <v>0.3</v>
      </c>
      <c r="H29" s="1">
        <v>0.36</v>
      </c>
      <c r="I29" s="1">
        <v>24.45</v>
      </c>
      <c r="J29" s="1">
        <v>29.34</v>
      </c>
      <c r="K29" s="1">
        <v>30</v>
      </c>
      <c r="L29" s="1">
        <v>36</v>
      </c>
      <c r="M29" s="1">
        <v>0.6</v>
      </c>
      <c r="N29" s="1">
        <v>0.72</v>
      </c>
      <c r="O29" s="1">
        <v>0.03</v>
      </c>
      <c r="P29" s="1">
        <v>0.04</v>
      </c>
      <c r="Q29" s="1">
        <v>0.02</v>
      </c>
      <c r="R29" s="1">
        <v>0.02</v>
      </c>
      <c r="S29" s="1">
        <v>3</v>
      </c>
      <c r="T29" s="1">
        <v>3.6</v>
      </c>
      <c r="U29" s="1">
        <v>102</v>
      </c>
      <c r="V29" s="1">
        <v>123</v>
      </c>
    </row>
    <row r="30" spans="1:22">
      <c r="A30" s="20" t="s">
        <v>27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2"/>
    </row>
    <row r="31" spans="1:22">
      <c r="A31" s="1">
        <v>81</v>
      </c>
      <c r="B31" s="1" t="s">
        <v>88</v>
      </c>
      <c r="C31" s="1">
        <v>200</v>
      </c>
      <c r="D31" s="1">
        <v>250</v>
      </c>
      <c r="E31" s="1">
        <v>4.1900000000000004</v>
      </c>
      <c r="F31" s="1">
        <v>5.24</v>
      </c>
      <c r="G31" s="1">
        <v>3.77</v>
      </c>
      <c r="H31" s="1">
        <v>4.71</v>
      </c>
      <c r="I31" s="1">
        <v>13.28</v>
      </c>
      <c r="J31" s="1">
        <v>16.5</v>
      </c>
      <c r="K31" s="1">
        <v>22.3</v>
      </c>
      <c r="L31" s="1">
        <v>27.8</v>
      </c>
      <c r="M31" s="1">
        <v>1.1000000000000001</v>
      </c>
      <c r="N31" s="1">
        <v>1.38</v>
      </c>
      <c r="O31" s="1">
        <v>0.1</v>
      </c>
      <c r="P31" s="1">
        <v>0.13</v>
      </c>
      <c r="Q31" s="1">
        <v>0.08</v>
      </c>
      <c r="R31" s="1">
        <v>0.1</v>
      </c>
      <c r="S31" s="1">
        <v>8.86</v>
      </c>
      <c r="T31" s="1">
        <v>11.1</v>
      </c>
      <c r="U31" s="1">
        <v>104</v>
      </c>
      <c r="V31" s="1">
        <v>130</v>
      </c>
    </row>
    <row r="32" spans="1:22" ht="30">
      <c r="A32" s="1">
        <v>284</v>
      </c>
      <c r="B32" s="1" t="s">
        <v>89</v>
      </c>
      <c r="C32" s="1">
        <v>120</v>
      </c>
      <c r="D32" s="1">
        <v>160</v>
      </c>
      <c r="E32" s="1">
        <v>7.67</v>
      </c>
      <c r="F32" s="1">
        <v>10.28</v>
      </c>
      <c r="G32" s="1">
        <v>8.36</v>
      </c>
      <c r="H32" s="1">
        <v>11.84</v>
      </c>
      <c r="I32" s="1">
        <v>13.05</v>
      </c>
      <c r="J32" s="1">
        <v>18.239999999999998</v>
      </c>
      <c r="K32" s="1">
        <v>50.2</v>
      </c>
      <c r="L32" s="1">
        <v>67.5</v>
      </c>
      <c r="M32" s="1">
        <v>2.4300000000000002</v>
      </c>
      <c r="N32" s="1">
        <v>3.26</v>
      </c>
      <c r="O32" s="1">
        <v>0.11</v>
      </c>
      <c r="P32" s="1">
        <v>0.15</v>
      </c>
      <c r="Q32" s="1">
        <v>0.68</v>
      </c>
      <c r="R32" s="1">
        <v>0.91</v>
      </c>
      <c r="S32" s="1">
        <v>5.6</v>
      </c>
      <c r="T32" s="1">
        <v>7.48</v>
      </c>
      <c r="U32" s="1">
        <v>158</v>
      </c>
      <c r="V32" s="1">
        <v>217</v>
      </c>
    </row>
    <row r="33" spans="1:22" ht="30">
      <c r="A33" s="1">
        <v>318</v>
      </c>
      <c r="B33" s="8" t="s">
        <v>90</v>
      </c>
      <c r="C33" s="1"/>
      <c r="D33" s="1">
        <v>180</v>
      </c>
      <c r="E33" s="1"/>
      <c r="F33" s="1">
        <v>2.86</v>
      </c>
      <c r="G33" s="1"/>
      <c r="H33" s="1">
        <v>4.32</v>
      </c>
      <c r="I33" s="1"/>
      <c r="J33" s="1">
        <v>23</v>
      </c>
      <c r="K33" s="1"/>
      <c r="L33" s="1">
        <v>17.5</v>
      </c>
      <c r="M33" s="1"/>
      <c r="N33" s="1">
        <v>1.39</v>
      </c>
      <c r="O33" s="1"/>
      <c r="P33" s="1">
        <v>0.18</v>
      </c>
      <c r="Q33" s="1"/>
      <c r="R33" s="1">
        <v>0.09</v>
      </c>
      <c r="S33" s="1"/>
      <c r="T33" s="1">
        <v>21</v>
      </c>
      <c r="U33" s="1"/>
      <c r="V33" s="1">
        <v>142</v>
      </c>
    </row>
    <row r="34" spans="1:22">
      <c r="A34" s="1">
        <v>376</v>
      </c>
      <c r="B34" s="1" t="s">
        <v>91</v>
      </c>
      <c r="C34" s="1">
        <v>150</v>
      </c>
      <c r="D34" s="1">
        <v>180</v>
      </c>
      <c r="E34" s="1">
        <v>0.33</v>
      </c>
      <c r="F34" s="1">
        <v>0.4</v>
      </c>
      <c r="G34" s="1">
        <v>0.02</v>
      </c>
      <c r="H34" s="1">
        <v>0.02</v>
      </c>
      <c r="I34" s="1">
        <v>20.8</v>
      </c>
      <c r="J34" s="1">
        <v>24.9</v>
      </c>
      <c r="K34" s="1">
        <v>23.9</v>
      </c>
      <c r="L34" s="1">
        <v>28.6</v>
      </c>
      <c r="M34" s="1">
        <v>0.94</v>
      </c>
      <c r="N34" s="1">
        <v>1.1200000000000001</v>
      </c>
      <c r="O34" s="1"/>
      <c r="P34" s="1"/>
      <c r="Q34" s="1"/>
      <c r="R34" s="1"/>
      <c r="S34" s="1">
        <v>0.3</v>
      </c>
      <c r="T34" s="1">
        <v>0.36</v>
      </c>
      <c r="U34" s="1">
        <v>85</v>
      </c>
      <c r="V34" s="1">
        <v>102</v>
      </c>
    </row>
    <row r="35" spans="1:22">
      <c r="A35" s="1"/>
      <c r="B35" s="1" t="s">
        <v>32</v>
      </c>
      <c r="C35" s="1">
        <v>15</v>
      </c>
      <c r="D35" s="1">
        <v>15</v>
      </c>
      <c r="E35" s="1">
        <v>1.19</v>
      </c>
      <c r="F35" s="1">
        <v>1.19</v>
      </c>
      <c r="G35" s="1">
        <v>0.15</v>
      </c>
      <c r="H35" s="1">
        <v>0.15</v>
      </c>
      <c r="I35" s="1">
        <v>7.25</v>
      </c>
      <c r="J35" s="1">
        <v>7.25</v>
      </c>
      <c r="K35" s="1">
        <v>3.5</v>
      </c>
      <c r="L35" s="1">
        <v>3.5</v>
      </c>
      <c r="M35" s="1">
        <v>0.3</v>
      </c>
      <c r="N35" s="1">
        <v>0.3</v>
      </c>
      <c r="O35" s="1">
        <v>0.02</v>
      </c>
      <c r="P35" s="1">
        <v>0.02</v>
      </c>
      <c r="Q35" s="1">
        <v>0.01</v>
      </c>
      <c r="R35" s="1">
        <v>0.01</v>
      </c>
      <c r="S35" s="1"/>
      <c r="T35" s="1"/>
      <c r="U35" s="1">
        <v>35</v>
      </c>
      <c r="V35" s="1">
        <v>35</v>
      </c>
    </row>
    <row r="36" spans="1:2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>
      <c r="A37" s="18" t="s">
        <v>33</v>
      </c>
      <c r="B37" s="19"/>
      <c r="C37" s="6">
        <f t="shared" ref="C37:V37" si="1">SUM(C31:C36)</f>
        <v>485</v>
      </c>
      <c r="D37" s="6">
        <f t="shared" si="1"/>
        <v>785</v>
      </c>
      <c r="E37" s="6">
        <f t="shared" si="1"/>
        <v>13.379999999999999</v>
      </c>
      <c r="F37" s="6">
        <f t="shared" si="1"/>
        <v>19.97</v>
      </c>
      <c r="G37" s="6">
        <f t="shared" si="1"/>
        <v>12.299999999999999</v>
      </c>
      <c r="H37" s="6">
        <f t="shared" si="1"/>
        <v>21.04</v>
      </c>
      <c r="I37" s="6">
        <f t="shared" si="1"/>
        <v>54.379999999999995</v>
      </c>
      <c r="J37" s="6">
        <f t="shared" si="1"/>
        <v>89.889999999999986</v>
      </c>
      <c r="K37" s="6">
        <f t="shared" si="1"/>
        <v>99.9</v>
      </c>
      <c r="L37" s="6">
        <f t="shared" si="1"/>
        <v>144.9</v>
      </c>
      <c r="M37" s="6">
        <f t="shared" si="1"/>
        <v>4.7700000000000005</v>
      </c>
      <c r="N37" s="6">
        <f t="shared" si="1"/>
        <v>7.4499999999999993</v>
      </c>
      <c r="O37" s="6">
        <f t="shared" si="1"/>
        <v>0.23</v>
      </c>
      <c r="P37" s="6">
        <f t="shared" si="1"/>
        <v>0.48000000000000004</v>
      </c>
      <c r="Q37" s="6">
        <f t="shared" si="1"/>
        <v>0.77</v>
      </c>
      <c r="R37" s="6">
        <f t="shared" si="1"/>
        <v>1.1100000000000001</v>
      </c>
      <c r="S37" s="6">
        <f t="shared" si="1"/>
        <v>14.76</v>
      </c>
      <c r="T37" s="6">
        <f t="shared" si="1"/>
        <v>39.94</v>
      </c>
      <c r="U37" s="6">
        <f t="shared" si="1"/>
        <v>382</v>
      </c>
      <c r="V37" s="6">
        <f t="shared" si="1"/>
        <v>626</v>
      </c>
    </row>
    <row r="38" spans="1:2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>
      <c r="A39" s="15" t="s">
        <v>34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7"/>
    </row>
    <row r="40" spans="1:22">
      <c r="A40" s="1">
        <v>368</v>
      </c>
      <c r="B40" s="1" t="s">
        <v>92</v>
      </c>
      <c r="C40" s="1">
        <v>70</v>
      </c>
      <c r="D40" s="1">
        <v>100</v>
      </c>
      <c r="E40" s="1">
        <v>0.28000000000000003</v>
      </c>
      <c r="F40" s="1">
        <v>0.4</v>
      </c>
      <c r="G40" s="1">
        <v>0.21</v>
      </c>
      <c r="H40" s="1">
        <v>0.3</v>
      </c>
      <c r="I40" s="1">
        <v>7.21</v>
      </c>
      <c r="J40" s="1">
        <v>10.3</v>
      </c>
      <c r="K40" s="1">
        <v>13.3</v>
      </c>
      <c r="L40" s="1">
        <v>19</v>
      </c>
      <c r="M40" s="1">
        <v>1.61</v>
      </c>
      <c r="N40" s="1">
        <v>2.2999999999999998</v>
      </c>
      <c r="O40" s="1">
        <v>0.02</v>
      </c>
      <c r="P40" s="1">
        <v>0.03</v>
      </c>
      <c r="Q40" s="1">
        <v>0.02</v>
      </c>
      <c r="R40" s="1">
        <v>0.03</v>
      </c>
      <c r="S40" s="1">
        <v>3.5</v>
      </c>
      <c r="T40" s="1">
        <v>5</v>
      </c>
      <c r="U40" s="1">
        <v>32</v>
      </c>
      <c r="V40" s="1">
        <v>46</v>
      </c>
    </row>
    <row r="41" spans="1:22">
      <c r="A41" s="1">
        <v>195</v>
      </c>
      <c r="B41" s="1" t="s">
        <v>93</v>
      </c>
      <c r="C41" s="1">
        <v>150</v>
      </c>
      <c r="D41" s="1">
        <v>200</v>
      </c>
      <c r="E41" s="1">
        <v>8.02</v>
      </c>
      <c r="F41" s="1">
        <v>10.51</v>
      </c>
      <c r="G41" s="1">
        <v>9.93</v>
      </c>
      <c r="H41" s="1">
        <v>12.5</v>
      </c>
      <c r="I41" s="1">
        <v>51</v>
      </c>
      <c r="J41" s="1">
        <v>67.8</v>
      </c>
      <c r="K41" s="1">
        <v>10</v>
      </c>
      <c r="L41" s="1">
        <v>140</v>
      </c>
      <c r="M41" s="1">
        <v>2.2000000000000002</v>
      </c>
      <c r="N41" s="1">
        <v>2.91</v>
      </c>
      <c r="O41" s="1">
        <v>0.08</v>
      </c>
      <c r="P41" s="1">
        <v>0.11</v>
      </c>
      <c r="Q41" s="1">
        <v>0.17</v>
      </c>
      <c r="R41" s="1">
        <v>0.22</v>
      </c>
      <c r="S41" s="1">
        <v>0.88</v>
      </c>
      <c r="T41" s="1">
        <v>1.1100000000000001</v>
      </c>
      <c r="U41" s="1">
        <v>326</v>
      </c>
      <c r="V41" s="1">
        <v>427</v>
      </c>
    </row>
    <row r="42" spans="1:22">
      <c r="A42" s="1">
        <v>392</v>
      </c>
      <c r="B42" s="1" t="s">
        <v>22</v>
      </c>
      <c r="C42" s="1" t="s">
        <v>62</v>
      </c>
      <c r="D42" s="1" t="s">
        <v>23</v>
      </c>
      <c r="E42" s="1">
        <v>0.04</v>
      </c>
      <c r="F42" s="1">
        <v>0.06</v>
      </c>
      <c r="G42" s="1">
        <v>0.01</v>
      </c>
      <c r="H42" s="1">
        <v>0.02</v>
      </c>
      <c r="I42" s="1">
        <v>8.32</v>
      </c>
      <c r="J42" s="1">
        <v>9.99</v>
      </c>
      <c r="K42" s="1">
        <v>8</v>
      </c>
      <c r="L42" s="1">
        <v>10</v>
      </c>
      <c r="M42" s="1">
        <v>0.23</v>
      </c>
      <c r="N42" s="1">
        <v>0.28000000000000003</v>
      </c>
      <c r="O42" s="1"/>
      <c r="P42" s="1"/>
      <c r="Q42" s="1"/>
      <c r="R42" s="1"/>
      <c r="S42" s="1"/>
      <c r="T42" s="1"/>
      <c r="U42" s="1">
        <v>28</v>
      </c>
      <c r="V42" s="1">
        <v>40</v>
      </c>
    </row>
    <row r="43" spans="1:2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>
      <c r="A45" s="18" t="s">
        <v>37</v>
      </c>
      <c r="B45" s="19"/>
      <c r="C45" s="6">
        <f>SUM(C40:C44)</f>
        <v>220</v>
      </c>
      <c r="D45" s="6">
        <f t="shared" ref="D45:V45" si="2">SUM(D40:D44)</f>
        <v>300</v>
      </c>
      <c r="E45" s="6">
        <f t="shared" si="2"/>
        <v>8.3399999999999981</v>
      </c>
      <c r="F45" s="6">
        <f t="shared" si="2"/>
        <v>10.97</v>
      </c>
      <c r="G45" s="6">
        <f t="shared" si="2"/>
        <v>10.15</v>
      </c>
      <c r="H45" s="6">
        <f t="shared" si="2"/>
        <v>12.82</v>
      </c>
      <c r="I45" s="6">
        <f t="shared" si="2"/>
        <v>66.53</v>
      </c>
      <c r="J45" s="6">
        <f t="shared" si="2"/>
        <v>88.089999999999989</v>
      </c>
      <c r="K45" s="6">
        <f t="shared" si="2"/>
        <v>31.3</v>
      </c>
      <c r="L45" s="6">
        <f t="shared" si="2"/>
        <v>169</v>
      </c>
      <c r="M45" s="6">
        <f t="shared" si="2"/>
        <v>4.0400000000000009</v>
      </c>
      <c r="N45" s="6">
        <f t="shared" si="2"/>
        <v>5.49</v>
      </c>
      <c r="O45" s="6">
        <f t="shared" si="2"/>
        <v>0.1</v>
      </c>
      <c r="P45" s="6">
        <f t="shared" si="2"/>
        <v>0.14000000000000001</v>
      </c>
      <c r="Q45" s="6">
        <f t="shared" si="2"/>
        <v>0.19</v>
      </c>
      <c r="R45" s="6">
        <f t="shared" si="2"/>
        <v>0.25</v>
      </c>
      <c r="S45" s="6">
        <f t="shared" si="2"/>
        <v>4.38</v>
      </c>
      <c r="T45" s="6">
        <f t="shared" si="2"/>
        <v>6.11</v>
      </c>
      <c r="U45" s="6">
        <f t="shared" si="2"/>
        <v>386</v>
      </c>
      <c r="V45" s="6">
        <f t="shared" si="2"/>
        <v>513</v>
      </c>
    </row>
    <row r="46" spans="1:22" ht="18.75">
      <c r="A46" s="7"/>
      <c r="B46" s="7" t="s">
        <v>38</v>
      </c>
      <c r="C46" s="7">
        <f t="shared" ref="C46:V46" si="3">C26+C37+C45</f>
        <v>1095</v>
      </c>
      <c r="D46" s="7">
        <f t="shared" si="3"/>
        <v>1560</v>
      </c>
      <c r="E46" s="7">
        <f t="shared" si="3"/>
        <v>29.989999999999995</v>
      </c>
      <c r="F46" s="7">
        <f t="shared" si="3"/>
        <v>42.97</v>
      </c>
      <c r="G46" s="7">
        <f t="shared" si="3"/>
        <v>35.22</v>
      </c>
      <c r="H46" s="7">
        <f t="shared" si="3"/>
        <v>47.27</v>
      </c>
      <c r="I46" s="7">
        <f t="shared" si="3"/>
        <v>161.45999999999998</v>
      </c>
      <c r="J46" s="7">
        <f t="shared" si="3"/>
        <v>231.26999999999998</v>
      </c>
      <c r="K46" s="7">
        <f t="shared" si="3"/>
        <v>310.90000000000003</v>
      </c>
      <c r="L46" s="7">
        <f t="shared" si="3"/>
        <v>624.79999999999995</v>
      </c>
      <c r="M46" s="7">
        <f t="shared" si="3"/>
        <v>10.14</v>
      </c>
      <c r="N46" s="7">
        <f t="shared" si="3"/>
        <v>14.6</v>
      </c>
      <c r="O46" s="7">
        <f t="shared" si="3"/>
        <v>0.47</v>
      </c>
      <c r="P46" s="7">
        <f t="shared" si="3"/>
        <v>0.77000000000000013</v>
      </c>
      <c r="Q46" s="7">
        <f t="shared" si="3"/>
        <v>1.19</v>
      </c>
      <c r="R46" s="7">
        <f t="shared" si="3"/>
        <v>1.6600000000000001</v>
      </c>
      <c r="S46" s="7">
        <f t="shared" si="3"/>
        <v>21.47</v>
      </c>
      <c r="T46" s="7">
        <f t="shared" si="3"/>
        <v>50.08</v>
      </c>
      <c r="U46" s="7">
        <f t="shared" si="3"/>
        <v>1078</v>
      </c>
      <c r="V46" s="7">
        <f t="shared" si="3"/>
        <v>1541</v>
      </c>
    </row>
    <row r="47" spans="1:22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</row>
    <row r="48" spans="1:22">
      <c r="A48" s="2"/>
      <c r="B48" s="2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>
      <c r="A49" s="12"/>
      <c r="B49" s="1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1"/>
      <c r="P49" s="14"/>
      <c r="Q49" s="14"/>
      <c r="R49" s="14"/>
      <c r="S49" s="14"/>
      <c r="T49" s="14"/>
      <c r="U49" s="1"/>
      <c r="V49" s="1"/>
    </row>
    <row r="50" spans="1:22">
      <c r="A50" s="24"/>
      <c r="B50" s="24"/>
      <c r="C50" s="1"/>
      <c r="D50" s="1"/>
      <c r="E50" s="12"/>
      <c r="F50" s="12"/>
      <c r="G50" s="12"/>
      <c r="H50" s="12"/>
      <c r="I50" s="12"/>
      <c r="J50" s="12"/>
      <c r="K50" s="25"/>
      <c r="L50" s="26"/>
      <c r="M50" s="25"/>
      <c r="N50" s="26"/>
      <c r="O50" s="25"/>
      <c r="P50" s="26"/>
      <c r="Q50" s="25"/>
      <c r="R50" s="26"/>
      <c r="S50" s="25"/>
      <c r="T50" s="26"/>
      <c r="U50" s="12"/>
      <c r="V50" s="12"/>
    </row>
    <row r="51" spans="1:22">
      <c r="A51" s="13"/>
      <c r="B51" s="13"/>
      <c r="C51" s="14"/>
      <c r="D51" s="14"/>
      <c r="E51" s="13"/>
      <c r="F51" s="13"/>
      <c r="G51" s="13"/>
      <c r="H51" s="13"/>
      <c r="I51" s="13"/>
      <c r="J51" s="13"/>
      <c r="K51" s="27"/>
      <c r="L51" s="28"/>
      <c r="M51" s="27"/>
      <c r="N51" s="28"/>
      <c r="O51" s="27"/>
      <c r="P51" s="28"/>
      <c r="Q51" s="27"/>
      <c r="R51" s="28"/>
      <c r="S51" s="27"/>
      <c r="T51" s="28"/>
      <c r="U51" s="13"/>
      <c r="V51" s="13"/>
    </row>
    <row r="52" spans="1:2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>
      <c r="A53" s="15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7"/>
    </row>
    <row r="54" spans="1:2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>
      <c r="A58" s="18"/>
      <c r="B58" s="19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>
      <c r="A60" s="15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7"/>
    </row>
    <row r="61" spans="1:2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2"/>
    </row>
    <row r="63" spans="1:2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>
      <c r="A65" s="1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>
      <c r="A70" s="18"/>
      <c r="B70" s="19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>
      <c r="A72" s="15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7"/>
    </row>
    <row r="73" spans="1:2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>
      <c r="A78" s="18"/>
      <c r="B78" s="19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8.7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</row>
    <row r="81" spans="1:23">
      <c r="A81" s="2"/>
      <c r="B81" s="2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3">
      <c r="A82" s="12"/>
      <c r="B82" s="12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1"/>
      <c r="P82" s="14"/>
      <c r="Q82" s="14"/>
      <c r="R82" s="14"/>
      <c r="S82" s="14"/>
      <c r="T82" s="14"/>
      <c r="U82" s="1"/>
      <c r="V82" s="1"/>
    </row>
    <row r="83" spans="1:23">
      <c r="A83" s="24"/>
      <c r="B83" s="24"/>
      <c r="C83" s="1"/>
      <c r="D83" s="1"/>
      <c r="E83" s="12"/>
      <c r="F83" s="12"/>
      <c r="G83" s="12"/>
      <c r="H83" s="12"/>
      <c r="I83" s="12"/>
      <c r="J83" s="12"/>
      <c r="K83" s="25"/>
      <c r="L83" s="26"/>
      <c r="M83" s="25"/>
      <c r="N83" s="26"/>
      <c r="O83" s="25"/>
      <c r="P83" s="26"/>
      <c r="Q83" s="25"/>
      <c r="R83" s="26"/>
      <c r="S83" s="25"/>
      <c r="T83" s="26"/>
      <c r="U83" s="12"/>
      <c r="V83" s="12"/>
    </row>
    <row r="84" spans="1:23">
      <c r="A84" s="13"/>
      <c r="B84" s="13"/>
      <c r="C84" s="14"/>
      <c r="D84" s="14"/>
      <c r="E84" s="13"/>
      <c r="F84" s="13"/>
      <c r="G84" s="13"/>
      <c r="H84" s="13"/>
      <c r="I84" s="13"/>
      <c r="J84" s="13"/>
      <c r="K84" s="27"/>
      <c r="L84" s="28"/>
      <c r="M84" s="27"/>
      <c r="N84" s="28"/>
      <c r="O84" s="27"/>
      <c r="P84" s="28"/>
      <c r="Q84" s="27"/>
      <c r="R84" s="28"/>
      <c r="S84" s="27"/>
      <c r="T84" s="28"/>
      <c r="U84" s="13"/>
      <c r="V84" s="13"/>
    </row>
    <row r="85" spans="1:2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3">
      <c r="A86" s="15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7"/>
    </row>
    <row r="87" spans="1:2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3">
      <c r="A91" s="18"/>
      <c r="B91" s="19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3">
      <c r="A93" s="15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7"/>
    </row>
    <row r="94" spans="1:2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8"/>
      <c r="W94" s="8"/>
    </row>
    <row r="95" spans="1:23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2"/>
    </row>
    <row r="96" spans="1:2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>
      <c r="A98" s="1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>
      <c r="A103" s="18"/>
      <c r="B103" s="19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>
      <c r="A105" s="15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7"/>
    </row>
    <row r="106" spans="1:2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>
      <c r="A111" s="18"/>
      <c r="B111" s="19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8.7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</row>
    <row r="114" spans="1:22">
      <c r="A114" s="2"/>
      <c r="B114" s="2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>
      <c r="A115" s="12"/>
      <c r="B115" s="12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1"/>
      <c r="P115" s="14"/>
      <c r="Q115" s="14"/>
      <c r="R115" s="14"/>
      <c r="S115" s="14"/>
      <c r="T115" s="14"/>
      <c r="U115" s="1"/>
      <c r="V115" s="1"/>
    </row>
    <row r="116" spans="1:22">
      <c r="A116" s="24"/>
      <c r="B116" s="24"/>
      <c r="C116" s="1"/>
      <c r="D116" s="1"/>
      <c r="E116" s="12"/>
      <c r="F116" s="12"/>
      <c r="G116" s="12"/>
      <c r="H116" s="12"/>
      <c r="I116" s="12"/>
      <c r="J116" s="12"/>
      <c r="K116" s="25"/>
      <c r="L116" s="26"/>
      <c r="M116" s="25"/>
      <c r="N116" s="26"/>
      <c r="O116" s="25"/>
      <c r="P116" s="26"/>
      <c r="Q116" s="25"/>
      <c r="R116" s="26"/>
      <c r="S116" s="25"/>
      <c r="T116" s="26"/>
      <c r="U116" s="12"/>
      <c r="V116" s="12"/>
    </row>
    <row r="117" spans="1:22">
      <c r="A117" s="13"/>
      <c r="B117" s="13"/>
      <c r="C117" s="14"/>
      <c r="D117" s="14"/>
      <c r="E117" s="13"/>
      <c r="F117" s="13"/>
      <c r="G117" s="13"/>
      <c r="H117" s="13"/>
      <c r="I117" s="13"/>
      <c r="J117" s="13"/>
      <c r="K117" s="27"/>
      <c r="L117" s="28"/>
      <c r="M117" s="27"/>
      <c r="N117" s="28"/>
      <c r="O117" s="27"/>
      <c r="P117" s="28"/>
      <c r="Q117" s="27"/>
      <c r="R117" s="28"/>
      <c r="S117" s="27"/>
      <c r="T117" s="28"/>
      <c r="U117" s="13"/>
      <c r="V117" s="13"/>
    </row>
    <row r="118" spans="1:2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>
      <c r="A119" s="15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7"/>
    </row>
    <row r="120" spans="1:2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>
      <c r="A124" s="18"/>
      <c r="B124" s="19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>
      <c r="A126" s="15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7"/>
    </row>
    <row r="127" spans="1:2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>
      <c r="A128" s="20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2"/>
    </row>
    <row r="129" spans="1:2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>
      <c r="A131" s="1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>
      <c r="A136" s="18"/>
      <c r="B136" s="19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>
      <c r="A138" s="15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7"/>
    </row>
    <row r="139" spans="1:2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>
      <c r="A144" s="18"/>
      <c r="B144" s="19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8.7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</row>
    <row r="147" spans="1:22">
      <c r="A147" s="2"/>
      <c r="B147" s="2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>
      <c r="A148" s="12"/>
      <c r="B148" s="12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1"/>
      <c r="P148" s="14"/>
      <c r="Q148" s="14"/>
      <c r="R148" s="14"/>
      <c r="S148" s="14"/>
      <c r="T148" s="14"/>
      <c r="U148" s="1"/>
      <c r="V148" s="1"/>
    </row>
    <row r="149" spans="1:22">
      <c r="A149" s="24"/>
      <c r="B149" s="24"/>
      <c r="C149" s="1"/>
      <c r="D149" s="1"/>
      <c r="E149" s="12"/>
      <c r="F149" s="12"/>
      <c r="G149" s="12"/>
      <c r="H149" s="12"/>
      <c r="I149" s="12"/>
      <c r="J149" s="12"/>
      <c r="K149" s="25"/>
      <c r="L149" s="26"/>
      <c r="M149" s="25"/>
      <c r="N149" s="26"/>
      <c r="O149" s="25"/>
      <c r="P149" s="26"/>
      <c r="Q149" s="25"/>
      <c r="R149" s="26"/>
      <c r="S149" s="25"/>
      <c r="T149" s="26"/>
      <c r="U149" s="12"/>
      <c r="V149" s="12"/>
    </row>
    <row r="150" spans="1:22">
      <c r="A150" s="13"/>
      <c r="B150" s="13"/>
      <c r="C150" s="14"/>
      <c r="D150" s="14"/>
      <c r="E150" s="13"/>
      <c r="F150" s="13"/>
      <c r="G150" s="13"/>
      <c r="H150" s="13"/>
      <c r="I150" s="13"/>
      <c r="J150" s="13"/>
      <c r="K150" s="27"/>
      <c r="L150" s="28"/>
      <c r="M150" s="27"/>
      <c r="N150" s="28"/>
      <c r="O150" s="27"/>
      <c r="P150" s="28"/>
      <c r="Q150" s="27"/>
      <c r="R150" s="28"/>
      <c r="S150" s="27"/>
      <c r="T150" s="28"/>
      <c r="U150" s="13"/>
      <c r="V150" s="13"/>
    </row>
    <row r="151" spans="1:2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>
      <c r="A152" s="15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7"/>
    </row>
    <row r="153" spans="1:2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>
      <c r="A157" s="18"/>
      <c r="B157" s="19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>
      <c r="A159" s="15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7"/>
    </row>
    <row r="160" spans="1:2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>
      <c r="A161" s="20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2"/>
    </row>
    <row r="162" spans="1:2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>
      <c r="A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>
      <c r="A165" s="1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>
      <c r="A169" s="18"/>
      <c r="B169" s="19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>
      <c r="A171" s="15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7"/>
    </row>
    <row r="172" spans="1:2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>
      <c r="A177" s="18"/>
      <c r="B177" s="19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8.7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</sheetData>
  <mergeCells count="159">
    <mergeCell ref="A11:V11"/>
    <mergeCell ref="A12:V12"/>
    <mergeCell ref="A13:V13"/>
    <mergeCell ref="Q2:V2"/>
    <mergeCell ref="Q3:V3"/>
    <mergeCell ref="Q4:V4"/>
    <mergeCell ref="Q5:V5"/>
    <mergeCell ref="A9:V9"/>
    <mergeCell ref="A10:V10"/>
    <mergeCell ref="A15:V15"/>
    <mergeCell ref="A17:A19"/>
    <mergeCell ref="B17:B19"/>
    <mergeCell ref="C17:D17"/>
    <mergeCell ref="E17:F17"/>
    <mergeCell ref="G17:H17"/>
    <mergeCell ref="I17:J17"/>
    <mergeCell ref="K17:N17"/>
    <mergeCell ref="P17:T17"/>
    <mergeCell ref="V18:V19"/>
    <mergeCell ref="C19:D19"/>
    <mergeCell ref="A21:V21"/>
    <mergeCell ref="A26:B26"/>
    <mergeCell ref="A28:V28"/>
    <mergeCell ref="A30:V30"/>
    <mergeCell ref="K18:L19"/>
    <mergeCell ref="M18:N19"/>
    <mergeCell ref="O18:P19"/>
    <mergeCell ref="Q18:R19"/>
    <mergeCell ref="S18:T19"/>
    <mergeCell ref="U18:U19"/>
    <mergeCell ref="E18:E19"/>
    <mergeCell ref="F18:F19"/>
    <mergeCell ref="G18:G19"/>
    <mergeCell ref="H18:H19"/>
    <mergeCell ref="I18:I19"/>
    <mergeCell ref="J18:J19"/>
    <mergeCell ref="A37:B37"/>
    <mergeCell ref="A39:V39"/>
    <mergeCell ref="A45:B45"/>
    <mergeCell ref="A47:V47"/>
    <mergeCell ref="A49:A51"/>
    <mergeCell ref="B49:B51"/>
    <mergeCell ref="C49:D49"/>
    <mergeCell ref="E49:F49"/>
    <mergeCell ref="G49:H49"/>
    <mergeCell ref="I49:J49"/>
    <mergeCell ref="K49:N49"/>
    <mergeCell ref="P49:T49"/>
    <mergeCell ref="E50:E51"/>
    <mergeCell ref="F50:F51"/>
    <mergeCell ref="G50:G51"/>
    <mergeCell ref="H50:H51"/>
    <mergeCell ref="I50:I51"/>
    <mergeCell ref="J50:J51"/>
    <mergeCell ref="K50:L51"/>
    <mergeCell ref="M50:N51"/>
    <mergeCell ref="A53:V53"/>
    <mergeCell ref="A58:B58"/>
    <mergeCell ref="A60:V60"/>
    <mergeCell ref="A62:V62"/>
    <mergeCell ref="A70:B70"/>
    <mergeCell ref="A72:V72"/>
    <mergeCell ref="O50:P51"/>
    <mergeCell ref="Q50:R51"/>
    <mergeCell ref="S50:T51"/>
    <mergeCell ref="U50:U51"/>
    <mergeCell ref="V50:V51"/>
    <mergeCell ref="C51:D51"/>
    <mergeCell ref="A78:B78"/>
    <mergeCell ref="A80:V80"/>
    <mergeCell ref="A82:A84"/>
    <mergeCell ref="B82:B84"/>
    <mergeCell ref="C82:D82"/>
    <mergeCell ref="E82:F82"/>
    <mergeCell ref="G82:H82"/>
    <mergeCell ref="I82:J82"/>
    <mergeCell ref="K82:N82"/>
    <mergeCell ref="P82:T82"/>
    <mergeCell ref="V83:V84"/>
    <mergeCell ref="C84:D84"/>
    <mergeCell ref="A86:V86"/>
    <mergeCell ref="A91:B91"/>
    <mergeCell ref="A93:V93"/>
    <mergeCell ref="A95:V95"/>
    <mergeCell ref="K83:L84"/>
    <mergeCell ref="M83:N84"/>
    <mergeCell ref="O83:P84"/>
    <mergeCell ref="Q83:R84"/>
    <mergeCell ref="S83:T84"/>
    <mergeCell ref="U83:U84"/>
    <mergeCell ref="E83:E84"/>
    <mergeCell ref="F83:F84"/>
    <mergeCell ref="G83:G84"/>
    <mergeCell ref="H83:H84"/>
    <mergeCell ref="I83:I84"/>
    <mergeCell ref="J83:J84"/>
    <mergeCell ref="A103:B103"/>
    <mergeCell ref="A105:V105"/>
    <mergeCell ref="A111:B111"/>
    <mergeCell ref="A113:V113"/>
    <mergeCell ref="A115:A117"/>
    <mergeCell ref="B115:B117"/>
    <mergeCell ref="C115:D115"/>
    <mergeCell ref="E115:F115"/>
    <mergeCell ref="G115:H115"/>
    <mergeCell ref="I115:J115"/>
    <mergeCell ref="K115:N115"/>
    <mergeCell ref="P115:T115"/>
    <mergeCell ref="E116:E117"/>
    <mergeCell ref="F116:F117"/>
    <mergeCell ref="G116:G117"/>
    <mergeCell ref="H116:H117"/>
    <mergeCell ref="I116:I117"/>
    <mergeCell ref="J116:J117"/>
    <mergeCell ref="K116:L117"/>
    <mergeCell ref="M116:N117"/>
    <mergeCell ref="A119:V119"/>
    <mergeCell ref="A124:B124"/>
    <mergeCell ref="A126:V126"/>
    <mergeCell ref="A128:V128"/>
    <mergeCell ref="A136:B136"/>
    <mergeCell ref="A138:V138"/>
    <mergeCell ref="O116:P117"/>
    <mergeCell ref="Q116:R117"/>
    <mergeCell ref="S116:T117"/>
    <mergeCell ref="U116:U117"/>
    <mergeCell ref="V116:V117"/>
    <mergeCell ref="C117:D117"/>
    <mergeCell ref="A144:B144"/>
    <mergeCell ref="A146:V146"/>
    <mergeCell ref="A148:A150"/>
    <mergeCell ref="B148:B150"/>
    <mergeCell ref="C148:D148"/>
    <mergeCell ref="E148:F148"/>
    <mergeCell ref="G148:H148"/>
    <mergeCell ref="I148:J148"/>
    <mergeCell ref="K148:N148"/>
    <mergeCell ref="P148:T148"/>
    <mergeCell ref="A169:B169"/>
    <mergeCell ref="A171:V171"/>
    <mergeCell ref="A177:B177"/>
    <mergeCell ref="V149:V150"/>
    <mergeCell ref="C150:D150"/>
    <mergeCell ref="A152:V152"/>
    <mergeCell ref="A157:B157"/>
    <mergeCell ref="A159:V159"/>
    <mergeCell ref="A161:V161"/>
    <mergeCell ref="K149:L150"/>
    <mergeCell ref="M149:N150"/>
    <mergeCell ref="O149:P150"/>
    <mergeCell ref="Q149:R150"/>
    <mergeCell ref="S149:T150"/>
    <mergeCell ref="U149:U150"/>
    <mergeCell ref="E149:E150"/>
    <mergeCell ref="F149:F150"/>
    <mergeCell ref="G149:G150"/>
    <mergeCell ref="H149:H150"/>
    <mergeCell ref="I149:I150"/>
    <mergeCell ref="J149:J15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W146"/>
  <sheetViews>
    <sheetView zoomScale="80" zoomScaleNormal="80" workbookViewId="0">
      <selection activeCell="A9" sqref="A9:V13"/>
    </sheetView>
  </sheetViews>
  <sheetFormatPr defaultRowHeight="15"/>
  <cols>
    <col min="2" max="2" width="27.5703125" customWidth="1"/>
  </cols>
  <sheetData>
    <row r="2" spans="1:22" ht="18.7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29"/>
      <c r="R2" s="29"/>
      <c r="S2" s="29"/>
      <c r="T2" s="29"/>
      <c r="U2" s="29"/>
      <c r="V2" s="29"/>
    </row>
    <row r="3" spans="1:22" ht="18.7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30"/>
      <c r="R3" s="30"/>
      <c r="S3" s="30"/>
      <c r="T3" s="30"/>
      <c r="U3" s="30"/>
      <c r="V3" s="30"/>
    </row>
    <row r="4" spans="1:22" ht="18.7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30"/>
      <c r="R4" s="30"/>
      <c r="S4" s="30"/>
      <c r="T4" s="30"/>
      <c r="U4" s="30"/>
      <c r="V4" s="30"/>
    </row>
    <row r="5" spans="1:22" ht="18.7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31"/>
      <c r="R5" s="31"/>
      <c r="S5" s="31"/>
      <c r="T5" s="31"/>
      <c r="U5" s="31"/>
      <c r="V5" s="31"/>
    </row>
    <row r="6" spans="1:22" ht="18.7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8.7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8.7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8.7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</row>
    <row r="10" spans="1:22" ht="18.7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</row>
    <row r="11" spans="1:22" ht="18.7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</row>
    <row r="12" spans="1:22" ht="18.75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</row>
    <row r="13" spans="1:22" ht="18.7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</row>
    <row r="15" spans="1:22">
      <c r="A15" s="23" t="s">
        <v>94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</row>
    <row r="16" spans="1:22">
      <c r="A16" s="2"/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s="12" t="s">
        <v>0</v>
      </c>
      <c r="B17" s="12" t="s">
        <v>1</v>
      </c>
      <c r="C17" s="14" t="s">
        <v>2</v>
      </c>
      <c r="D17" s="14"/>
      <c r="E17" s="14" t="s">
        <v>5</v>
      </c>
      <c r="F17" s="14"/>
      <c r="G17" s="14" t="s">
        <v>6</v>
      </c>
      <c r="H17" s="14"/>
      <c r="I17" s="14" t="s">
        <v>7</v>
      </c>
      <c r="J17" s="14"/>
      <c r="K17" s="14" t="s">
        <v>8</v>
      </c>
      <c r="L17" s="14"/>
      <c r="M17" s="14"/>
      <c r="N17" s="14"/>
      <c r="O17" s="11"/>
      <c r="P17" s="14" t="s">
        <v>11</v>
      </c>
      <c r="Q17" s="14"/>
      <c r="R17" s="14"/>
      <c r="S17" s="14"/>
      <c r="T17" s="14"/>
      <c r="U17" s="1" t="s">
        <v>15</v>
      </c>
      <c r="V17" s="1" t="s">
        <v>16</v>
      </c>
    </row>
    <row r="18" spans="1:22">
      <c r="A18" s="24"/>
      <c r="B18" s="24"/>
      <c r="C18" s="1" t="s">
        <v>3</v>
      </c>
      <c r="D18" s="1">
        <v>3</v>
      </c>
      <c r="E18" s="12"/>
      <c r="F18" s="12"/>
      <c r="G18" s="12"/>
      <c r="H18" s="12"/>
      <c r="I18" s="12"/>
      <c r="J18" s="12"/>
      <c r="K18" s="25" t="s">
        <v>9</v>
      </c>
      <c r="L18" s="26"/>
      <c r="M18" s="25" t="s">
        <v>10</v>
      </c>
      <c r="N18" s="26"/>
      <c r="O18" s="25" t="s">
        <v>12</v>
      </c>
      <c r="P18" s="26"/>
      <c r="Q18" s="25" t="s">
        <v>13</v>
      </c>
      <c r="R18" s="26"/>
      <c r="S18" s="25" t="s">
        <v>14</v>
      </c>
      <c r="T18" s="26"/>
      <c r="U18" s="12"/>
      <c r="V18" s="12"/>
    </row>
    <row r="19" spans="1:22">
      <c r="A19" s="13"/>
      <c r="B19" s="13"/>
      <c r="C19" s="14" t="s">
        <v>4</v>
      </c>
      <c r="D19" s="14"/>
      <c r="E19" s="13"/>
      <c r="F19" s="13"/>
      <c r="G19" s="13"/>
      <c r="H19" s="13"/>
      <c r="I19" s="13"/>
      <c r="J19" s="13"/>
      <c r="K19" s="27"/>
      <c r="L19" s="28"/>
      <c r="M19" s="27"/>
      <c r="N19" s="28"/>
      <c r="O19" s="27"/>
      <c r="P19" s="28"/>
      <c r="Q19" s="27"/>
      <c r="R19" s="28"/>
      <c r="S19" s="27"/>
      <c r="T19" s="28"/>
      <c r="U19" s="13"/>
      <c r="V19" s="13"/>
    </row>
    <row r="20" spans="1:22">
      <c r="A20" s="1">
        <v>1</v>
      </c>
      <c r="B20" s="1">
        <v>2</v>
      </c>
      <c r="C20" s="1">
        <v>3</v>
      </c>
      <c r="D20" s="1">
        <v>4</v>
      </c>
      <c r="E20" s="1">
        <v>5</v>
      </c>
      <c r="F20" s="1">
        <v>6</v>
      </c>
      <c r="G20" s="1">
        <v>7</v>
      </c>
      <c r="H20" s="1">
        <v>8</v>
      </c>
      <c r="I20" s="1">
        <v>9</v>
      </c>
      <c r="J20" s="1">
        <v>10</v>
      </c>
      <c r="K20" s="1">
        <v>11</v>
      </c>
      <c r="L20" s="1">
        <v>12</v>
      </c>
      <c r="M20" s="1">
        <v>13</v>
      </c>
      <c r="N20" s="1">
        <v>14</v>
      </c>
      <c r="O20" s="1">
        <v>15</v>
      </c>
      <c r="P20" s="1">
        <v>16</v>
      </c>
      <c r="Q20" s="1">
        <v>17</v>
      </c>
      <c r="R20" s="1">
        <v>18</v>
      </c>
      <c r="S20" s="1">
        <v>19</v>
      </c>
      <c r="T20" s="1">
        <v>20</v>
      </c>
      <c r="U20" s="1">
        <v>21</v>
      </c>
      <c r="V20" s="1">
        <v>22</v>
      </c>
    </row>
    <row r="21" spans="1:22">
      <c r="A21" s="15" t="s">
        <v>19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7"/>
    </row>
    <row r="22" spans="1:22" ht="30">
      <c r="A22" s="1">
        <v>94</v>
      </c>
      <c r="B22" s="1" t="s">
        <v>95</v>
      </c>
      <c r="C22" s="1">
        <v>200</v>
      </c>
      <c r="D22" s="1">
        <v>250</v>
      </c>
      <c r="E22" s="1">
        <v>4.97</v>
      </c>
      <c r="F22" s="1">
        <v>6.21</v>
      </c>
      <c r="G22" s="1">
        <v>5.0999999999999996</v>
      </c>
      <c r="H22" s="1">
        <v>6.37</v>
      </c>
      <c r="I22" s="1">
        <v>16.5</v>
      </c>
      <c r="J22" s="1">
        <v>20.6</v>
      </c>
      <c r="K22" s="1">
        <v>161</v>
      </c>
      <c r="L22" s="1">
        <v>202</v>
      </c>
      <c r="M22" s="1">
        <v>0.55000000000000004</v>
      </c>
      <c r="N22" s="1">
        <v>0.68</v>
      </c>
      <c r="O22" s="1">
        <v>0.01</v>
      </c>
      <c r="P22" s="1">
        <v>0.02</v>
      </c>
      <c r="Q22" s="1">
        <v>0.2</v>
      </c>
      <c r="R22" s="1">
        <v>0.26</v>
      </c>
      <c r="S22" s="1">
        <v>0.91</v>
      </c>
      <c r="T22" s="1">
        <v>1.1299999999999999</v>
      </c>
      <c r="U22" s="1">
        <v>131</v>
      </c>
      <c r="V22" s="1">
        <v>164</v>
      </c>
    </row>
    <row r="23" spans="1:22">
      <c r="A23" s="1">
        <v>392</v>
      </c>
      <c r="B23" s="1" t="s">
        <v>96</v>
      </c>
      <c r="C23" s="1" t="s">
        <v>98</v>
      </c>
      <c r="D23" s="1" t="s">
        <v>23</v>
      </c>
      <c r="E23" s="1">
        <v>0.04</v>
      </c>
      <c r="F23" s="1">
        <v>0.06</v>
      </c>
      <c r="G23" s="1">
        <v>0.01</v>
      </c>
      <c r="H23" s="1">
        <v>0.02</v>
      </c>
      <c r="I23" s="1">
        <v>6.99</v>
      </c>
      <c r="J23" s="1">
        <v>9.99</v>
      </c>
      <c r="K23" s="1">
        <v>8</v>
      </c>
      <c r="L23" s="1">
        <v>10</v>
      </c>
      <c r="M23" s="1">
        <v>0.19</v>
      </c>
      <c r="N23" s="1">
        <v>0.28000000000000003</v>
      </c>
      <c r="O23" s="1"/>
      <c r="P23" s="1"/>
      <c r="Q23" s="1"/>
      <c r="R23" s="1"/>
      <c r="S23" s="1">
        <v>0.02</v>
      </c>
      <c r="T23" s="1">
        <v>0.03</v>
      </c>
      <c r="U23" s="1">
        <v>28</v>
      </c>
      <c r="V23" s="1">
        <v>40</v>
      </c>
    </row>
    <row r="24" spans="1:22" ht="30">
      <c r="A24" s="1">
        <v>3</v>
      </c>
      <c r="B24" s="1" t="s">
        <v>97</v>
      </c>
      <c r="C24" s="1">
        <v>60</v>
      </c>
      <c r="D24" s="1">
        <v>4.97</v>
      </c>
      <c r="E24" s="1">
        <v>7.73</v>
      </c>
      <c r="F24" s="1">
        <v>4.7300000000000004</v>
      </c>
      <c r="G24" s="1">
        <v>6.88</v>
      </c>
      <c r="H24" s="1">
        <v>6.88</v>
      </c>
      <c r="I24" s="1">
        <v>14.5</v>
      </c>
      <c r="J24" s="1">
        <v>14.5</v>
      </c>
      <c r="K24" s="1">
        <v>96.1</v>
      </c>
      <c r="L24" s="1">
        <v>96.1</v>
      </c>
      <c r="M24" s="1">
        <v>0.71</v>
      </c>
      <c r="N24" s="1">
        <v>0.71</v>
      </c>
      <c r="O24" s="1">
        <v>0.05</v>
      </c>
      <c r="P24" s="1">
        <v>0.05</v>
      </c>
      <c r="Q24" s="1">
        <v>0.05</v>
      </c>
      <c r="R24" s="1">
        <v>0.05</v>
      </c>
      <c r="S24" s="1">
        <v>7.0000000000000007E-2</v>
      </c>
      <c r="T24" s="1">
        <v>7.0000000000000007E-2</v>
      </c>
      <c r="U24" s="1">
        <v>180</v>
      </c>
      <c r="V24" s="1">
        <v>180</v>
      </c>
    </row>
    <row r="25" spans="1:22">
      <c r="A25" s="1"/>
      <c r="B25" s="1"/>
      <c r="C25" s="1"/>
      <c r="D25" s="1">
        <v>0.04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>
      <c r="A26" s="18" t="s">
        <v>24</v>
      </c>
      <c r="B26" s="19"/>
      <c r="C26" s="6">
        <f t="shared" ref="C26:V26" si="0">SUM(C22:C25)</f>
        <v>260</v>
      </c>
      <c r="D26" s="6">
        <v>4.7300000000000004</v>
      </c>
      <c r="E26" s="6">
        <f t="shared" si="0"/>
        <v>12.74</v>
      </c>
      <c r="F26" s="6">
        <f t="shared" si="0"/>
        <v>11</v>
      </c>
      <c r="G26" s="6">
        <f t="shared" si="0"/>
        <v>11.989999999999998</v>
      </c>
      <c r="H26" s="6">
        <f t="shared" si="0"/>
        <v>13.27</v>
      </c>
      <c r="I26" s="6">
        <f t="shared" si="0"/>
        <v>37.99</v>
      </c>
      <c r="J26" s="6">
        <f t="shared" si="0"/>
        <v>45.09</v>
      </c>
      <c r="K26" s="6">
        <f t="shared" si="0"/>
        <v>265.10000000000002</v>
      </c>
      <c r="L26" s="6">
        <f t="shared" si="0"/>
        <v>308.10000000000002</v>
      </c>
      <c r="M26" s="6">
        <f t="shared" si="0"/>
        <v>1.45</v>
      </c>
      <c r="N26" s="6">
        <f t="shared" si="0"/>
        <v>1.67</v>
      </c>
      <c r="O26" s="6">
        <f t="shared" si="0"/>
        <v>6.0000000000000005E-2</v>
      </c>
      <c r="P26" s="6">
        <f t="shared" si="0"/>
        <v>7.0000000000000007E-2</v>
      </c>
      <c r="Q26" s="6">
        <f t="shared" si="0"/>
        <v>0.25</v>
      </c>
      <c r="R26" s="6">
        <f t="shared" si="0"/>
        <v>0.31</v>
      </c>
      <c r="S26" s="6">
        <f t="shared" si="0"/>
        <v>1</v>
      </c>
      <c r="T26" s="6">
        <f t="shared" si="0"/>
        <v>1.23</v>
      </c>
      <c r="U26" s="6">
        <f t="shared" si="0"/>
        <v>339</v>
      </c>
      <c r="V26" s="6">
        <f t="shared" si="0"/>
        <v>384</v>
      </c>
    </row>
    <row r="27" spans="1:2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>
      <c r="A28" s="15" t="s">
        <v>25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7"/>
    </row>
    <row r="29" spans="1:22">
      <c r="A29" s="1">
        <v>399</v>
      </c>
      <c r="B29" s="1" t="s">
        <v>44</v>
      </c>
      <c r="C29" s="1">
        <v>150</v>
      </c>
      <c r="D29" s="1">
        <v>180</v>
      </c>
      <c r="E29" s="1">
        <v>0.75</v>
      </c>
      <c r="F29" s="1">
        <v>0.9</v>
      </c>
      <c r="G29" s="1"/>
      <c r="H29" s="1"/>
      <c r="I29" s="1">
        <v>19</v>
      </c>
      <c r="J29" s="1">
        <v>22.8</v>
      </c>
      <c r="K29" s="1">
        <v>30</v>
      </c>
      <c r="L29" s="1">
        <v>36</v>
      </c>
      <c r="M29" s="1">
        <v>0.3</v>
      </c>
      <c r="N29" s="1">
        <v>0.36</v>
      </c>
      <c r="O29" s="1">
        <v>0.03</v>
      </c>
      <c r="P29" s="1">
        <v>0.04</v>
      </c>
      <c r="Q29" s="1">
        <v>0.06</v>
      </c>
      <c r="R29" s="1">
        <v>7.0000000000000007E-2</v>
      </c>
      <c r="S29" s="1">
        <v>6</v>
      </c>
      <c r="T29" s="1">
        <v>7.2</v>
      </c>
      <c r="U29" s="1">
        <v>79</v>
      </c>
      <c r="V29" s="1">
        <v>95</v>
      </c>
    </row>
    <row r="30" spans="1:22">
      <c r="A30" s="20" t="s">
        <v>27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2"/>
    </row>
    <row r="31" spans="1:22" ht="30">
      <c r="A31" s="1">
        <v>15</v>
      </c>
      <c r="B31" s="1" t="s">
        <v>99</v>
      </c>
      <c r="C31" s="1">
        <v>40</v>
      </c>
      <c r="D31" s="1">
        <v>60</v>
      </c>
      <c r="E31" s="1">
        <v>0.39</v>
      </c>
      <c r="F31" s="1">
        <v>0.59</v>
      </c>
      <c r="G31" s="1">
        <v>2.46</v>
      </c>
      <c r="H31" s="1">
        <v>3.69</v>
      </c>
      <c r="I31" s="1">
        <v>1.49</v>
      </c>
      <c r="J31" s="1">
        <v>2.2400000000000002</v>
      </c>
      <c r="K31" s="1">
        <v>7.47</v>
      </c>
      <c r="L31" s="1">
        <v>11.2</v>
      </c>
      <c r="M31" s="1">
        <v>0.3</v>
      </c>
      <c r="N31" s="1">
        <v>0.4</v>
      </c>
      <c r="O31" s="1">
        <v>0.02</v>
      </c>
      <c r="P31" s="1">
        <v>0.03</v>
      </c>
      <c r="Q31" s="1">
        <v>0.01</v>
      </c>
      <c r="R31" s="1">
        <v>0.02</v>
      </c>
      <c r="S31" s="1">
        <v>6.7</v>
      </c>
      <c r="T31" s="1">
        <v>10</v>
      </c>
      <c r="U31" s="1">
        <v>29</v>
      </c>
      <c r="V31" s="1">
        <v>44</v>
      </c>
    </row>
    <row r="32" spans="1:22">
      <c r="A32" s="1">
        <v>80</v>
      </c>
      <c r="B32" s="1" t="s">
        <v>100</v>
      </c>
      <c r="C32" s="1">
        <v>200</v>
      </c>
      <c r="D32" s="1">
        <v>250</v>
      </c>
      <c r="E32" s="1">
        <v>2.23</v>
      </c>
      <c r="F32" s="1">
        <v>2.78</v>
      </c>
      <c r="G32" s="1">
        <v>2.61</v>
      </c>
      <c r="H32" s="1">
        <v>3.26</v>
      </c>
      <c r="I32" s="1">
        <v>13.1</v>
      </c>
      <c r="J32" s="1">
        <v>16.399999999999999</v>
      </c>
      <c r="K32" s="1">
        <v>22.8</v>
      </c>
      <c r="L32" s="1">
        <v>8.5</v>
      </c>
      <c r="M32" s="1">
        <v>0.98</v>
      </c>
      <c r="N32" s="1">
        <v>1.23</v>
      </c>
      <c r="O32" s="1">
        <v>0.11</v>
      </c>
      <c r="P32" s="1">
        <v>0.14000000000000001</v>
      </c>
      <c r="Q32" s="1">
        <v>0.05</v>
      </c>
      <c r="R32" s="1">
        <v>0.06</v>
      </c>
      <c r="S32" s="1">
        <v>6.6</v>
      </c>
      <c r="T32" s="1">
        <v>8.25</v>
      </c>
      <c r="U32" s="1">
        <v>85</v>
      </c>
      <c r="V32" s="1">
        <v>106</v>
      </c>
    </row>
    <row r="33" spans="1:22" ht="30">
      <c r="A33" s="1">
        <v>314</v>
      </c>
      <c r="B33" s="8" t="s">
        <v>101</v>
      </c>
      <c r="C33" s="1">
        <v>120</v>
      </c>
      <c r="D33" s="1">
        <v>150</v>
      </c>
      <c r="E33" s="1">
        <v>3.66</v>
      </c>
      <c r="F33" s="1">
        <v>4.58</v>
      </c>
      <c r="G33" s="1">
        <v>4</v>
      </c>
      <c r="H33" s="1">
        <v>5</v>
      </c>
      <c r="I33" s="1">
        <v>16.399999999999999</v>
      </c>
      <c r="J33" s="1">
        <v>24.6</v>
      </c>
      <c r="K33" s="1">
        <v>6.75</v>
      </c>
      <c r="L33" s="1">
        <v>8.44</v>
      </c>
      <c r="M33" s="1">
        <v>1.94</v>
      </c>
      <c r="N33" s="1">
        <v>2.42</v>
      </c>
      <c r="O33" s="1">
        <v>0.09</v>
      </c>
      <c r="P33" s="1">
        <v>0.11</v>
      </c>
      <c r="Q33" s="1">
        <v>0.05</v>
      </c>
      <c r="R33" s="1">
        <v>0.06</v>
      </c>
      <c r="S33" s="1"/>
      <c r="T33" s="1"/>
      <c r="U33" s="1">
        <v>116</v>
      </c>
      <c r="V33" s="1">
        <v>145</v>
      </c>
    </row>
    <row r="34" spans="1:22" ht="30">
      <c r="A34" s="1">
        <v>282</v>
      </c>
      <c r="B34" s="1" t="s">
        <v>102</v>
      </c>
      <c r="C34" s="1">
        <v>60</v>
      </c>
      <c r="D34" s="1">
        <v>80</v>
      </c>
      <c r="E34" s="1">
        <v>9.32</v>
      </c>
      <c r="F34" s="1">
        <v>12.44</v>
      </c>
      <c r="G34" s="1">
        <v>7.07</v>
      </c>
      <c r="H34" s="1">
        <v>9.24</v>
      </c>
      <c r="I34" s="1">
        <v>9.64</v>
      </c>
      <c r="J34" s="1">
        <v>12.5</v>
      </c>
      <c r="K34" s="1">
        <v>26.1</v>
      </c>
      <c r="L34" s="1">
        <v>35</v>
      </c>
      <c r="M34" s="1">
        <v>0.9</v>
      </c>
      <c r="N34" s="1">
        <v>1.2</v>
      </c>
      <c r="O34" s="1">
        <v>0.06</v>
      </c>
      <c r="P34" s="1">
        <v>0.08</v>
      </c>
      <c r="Q34" s="1">
        <v>0.1</v>
      </c>
      <c r="R34" s="1">
        <v>0.13</v>
      </c>
      <c r="S34" s="1">
        <v>0.09</v>
      </c>
      <c r="T34" s="1">
        <v>0.12</v>
      </c>
      <c r="U34" s="1">
        <v>139</v>
      </c>
      <c r="V34" s="1">
        <v>183</v>
      </c>
    </row>
    <row r="35" spans="1:22">
      <c r="A35" s="1">
        <v>354</v>
      </c>
      <c r="B35" s="1" t="s">
        <v>103</v>
      </c>
      <c r="C35" s="1">
        <v>15</v>
      </c>
      <c r="D35" s="1">
        <v>30</v>
      </c>
      <c r="E35" s="1">
        <v>0.21</v>
      </c>
      <c r="F35" s="1">
        <v>0.42</v>
      </c>
      <c r="G35" s="1">
        <v>0.75</v>
      </c>
      <c r="H35" s="1">
        <v>1.5</v>
      </c>
      <c r="I35" s="1">
        <v>0.88</v>
      </c>
      <c r="J35" s="1">
        <v>1.76</v>
      </c>
      <c r="K35" s="1">
        <v>4.09</v>
      </c>
      <c r="L35" s="1">
        <v>8.19</v>
      </c>
      <c r="M35" s="1">
        <v>0.03</v>
      </c>
      <c r="N35" s="1">
        <v>0.06</v>
      </c>
      <c r="O35" s="1"/>
      <c r="P35" s="1"/>
      <c r="Q35" s="1"/>
      <c r="R35" s="1">
        <v>0.01</v>
      </c>
      <c r="S35" s="1">
        <v>0.01</v>
      </c>
      <c r="T35" s="1">
        <v>0.01</v>
      </c>
      <c r="U35" s="1">
        <v>11</v>
      </c>
      <c r="V35" s="1">
        <v>22</v>
      </c>
    </row>
    <row r="36" spans="1:22">
      <c r="A36" s="1">
        <v>380</v>
      </c>
      <c r="B36" s="1" t="s">
        <v>104</v>
      </c>
      <c r="C36" s="1">
        <v>150</v>
      </c>
      <c r="D36" s="1">
        <v>180</v>
      </c>
      <c r="E36" s="1">
        <v>0.66</v>
      </c>
      <c r="F36" s="1">
        <v>0.8</v>
      </c>
      <c r="G36" s="1">
        <v>0.04</v>
      </c>
      <c r="H36" s="1">
        <v>0.05</v>
      </c>
      <c r="I36" s="1">
        <v>21.44</v>
      </c>
      <c r="J36" s="1">
        <v>25.7</v>
      </c>
      <c r="K36" s="1">
        <v>24.2</v>
      </c>
      <c r="L36" s="1">
        <v>29</v>
      </c>
      <c r="M36" s="1">
        <v>0.45</v>
      </c>
      <c r="N36" s="1">
        <v>0.54</v>
      </c>
      <c r="O36" s="1">
        <v>0.02</v>
      </c>
      <c r="P36" s="1">
        <v>0.02</v>
      </c>
      <c r="Q36" s="1"/>
      <c r="R36" s="1"/>
      <c r="S36" s="1">
        <v>0.36</v>
      </c>
      <c r="T36" s="1">
        <v>0.44</v>
      </c>
      <c r="U36" s="1">
        <v>88</v>
      </c>
      <c r="V36" s="1">
        <v>106</v>
      </c>
    </row>
    <row r="37" spans="1:22">
      <c r="A37" s="1"/>
      <c r="B37" s="1" t="s">
        <v>105</v>
      </c>
      <c r="C37" s="1">
        <v>30</v>
      </c>
      <c r="D37" s="1">
        <v>30</v>
      </c>
      <c r="E37" s="1">
        <v>2.37</v>
      </c>
      <c r="F37" s="1">
        <v>2.37</v>
      </c>
      <c r="G37" s="1">
        <v>0.3</v>
      </c>
      <c r="H37" s="1">
        <v>0.3</v>
      </c>
      <c r="I37" s="1">
        <v>14.4</v>
      </c>
      <c r="J37" s="1">
        <v>14.4</v>
      </c>
      <c r="K37" s="1">
        <v>6.9</v>
      </c>
      <c r="L37" s="1">
        <v>6.9</v>
      </c>
      <c r="M37" s="1">
        <v>0.6</v>
      </c>
      <c r="N37" s="1">
        <v>0.6</v>
      </c>
      <c r="O37" s="1">
        <v>0.05</v>
      </c>
      <c r="P37" s="1">
        <v>0.05</v>
      </c>
      <c r="Q37" s="1">
        <v>0.02</v>
      </c>
      <c r="R37" s="1">
        <v>0.02</v>
      </c>
      <c r="S37" s="1"/>
      <c r="T37" s="1"/>
      <c r="U37" s="1">
        <v>71</v>
      </c>
      <c r="V37" s="1">
        <v>71</v>
      </c>
    </row>
    <row r="38" spans="1:22">
      <c r="A38" s="18" t="s">
        <v>33</v>
      </c>
      <c r="B38" s="19"/>
      <c r="C38" s="6">
        <f t="shared" ref="C38:V38" si="1">SUM(C31:C37)</f>
        <v>615</v>
      </c>
      <c r="D38" s="6">
        <f t="shared" si="1"/>
        <v>780</v>
      </c>
      <c r="E38" s="6">
        <f t="shared" si="1"/>
        <v>18.840000000000003</v>
      </c>
      <c r="F38" s="6">
        <f t="shared" si="1"/>
        <v>23.980000000000004</v>
      </c>
      <c r="G38" s="6">
        <f t="shared" si="1"/>
        <v>17.23</v>
      </c>
      <c r="H38" s="6">
        <f t="shared" si="1"/>
        <v>23.04</v>
      </c>
      <c r="I38" s="6">
        <f t="shared" si="1"/>
        <v>77.350000000000009</v>
      </c>
      <c r="J38" s="6">
        <f t="shared" si="1"/>
        <v>97.600000000000009</v>
      </c>
      <c r="K38" s="6">
        <f t="shared" si="1"/>
        <v>98.31</v>
      </c>
      <c r="L38" s="6">
        <f t="shared" si="1"/>
        <v>107.23</v>
      </c>
      <c r="M38" s="6">
        <f t="shared" si="1"/>
        <v>5.2</v>
      </c>
      <c r="N38" s="6">
        <f t="shared" si="1"/>
        <v>6.4499999999999993</v>
      </c>
      <c r="O38" s="6">
        <f t="shared" si="1"/>
        <v>0.35000000000000003</v>
      </c>
      <c r="P38" s="6">
        <f t="shared" si="1"/>
        <v>0.43000000000000005</v>
      </c>
      <c r="Q38" s="6">
        <f t="shared" si="1"/>
        <v>0.23</v>
      </c>
      <c r="R38" s="6">
        <f t="shared" si="1"/>
        <v>0.30000000000000004</v>
      </c>
      <c r="S38" s="6">
        <f t="shared" si="1"/>
        <v>13.76</v>
      </c>
      <c r="T38" s="6">
        <f t="shared" si="1"/>
        <v>18.820000000000004</v>
      </c>
      <c r="U38" s="6">
        <f t="shared" si="1"/>
        <v>539</v>
      </c>
      <c r="V38" s="6">
        <f t="shared" si="1"/>
        <v>677</v>
      </c>
    </row>
    <row r="39" spans="1:2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>
      <c r="A40" s="15" t="s">
        <v>34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7"/>
    </row>
    <row r="41" spans="1:22" ht="30">
      <c r="A41" s="1">
        <v>454</v>
      </c>
      <c r="B41" s="1" t="s">
        <v>106</v>
      </c>
      <c r="C41" s="1">
        <v>35</v>
      </c>
      <c r="D41" s="1">
        <v>50</v>
      </c>
      <c r="E41" s="1">
        <v>2</v>
      </c>
      <c r="F41" s="1">
        <v>2.88</v>
      </c>
      <c r="G41" s="1">
        <v>0.86</v>
      </c>
      <c r="H41" s="1">
        <v>1.24</v>
      </c>
      <c r="I41" s="1">
        <v>16.63</v>
      </c>
      <c r="J41" s="1">
        <v>23.9</v>
      </c>
      <c r="K41" s="1">
        <v>7.1</v>
      </c>
      <c r="L41" s="1">
        <v>10.199999999999999</v>
      </c>
      <c r="M41" s="1">
        <v>0.56999999999999995</v>
      </c>
      <c r="N41" s="1">
        <v>0.82</v>
      </c>
      <c r="O41" s="1">
        <v>0.04</v>
      </c>
      <c r="P41" s="1">
        <v>0.05</v>
      </c>
      <c r="Q41" s="1">
        <v>0.02</v>
      </c>
      <c r="R41" s="1">
        <v>0.03</v>
      </c>
      <c r="S41" s="1">
        <v>0.12</v>
      </c>
      <c r="T41" s="1">
        <v>0.17</v>
      </c>
      <c r="U41" s="1">
        <v>82</v>
      </c>
      <c r="V41" s="1">
        <v>118</v>
      </c>
    </row>
    <row r="42" spans="1:22">
      <c r="A42" s="1">
        <v>400</v>
      </c>
      <c r="B42" s="1" t="s">
        <v>52</v>
      </c>
      <c r="C42" s="1">
        <v>150</v>
      </c>
      <c r="D42" s="1">
        <v>180</v>
      </c>
      <c r="E42" s="1">
        <v>4.58</v>
      </c>
      <c r="F42" s="1">
        <v>5.48</v>
      </c>
      <c r="G42" s="1">
        <v>4.08</v>
      </c>
      <c r="H42" s="1">
        <v>4.88</v>
      </c>
      <c r="I42" s="1">
        <v>7.58</v>
      </c>
      <c r="J42" s="1">
        <v>9.07</v>
      </c>
      <c r="K42" s="1">
        <v>189</v>
      </c>
      <c r="L42" s="1">
        <v>226</v>
      </c>
      <c r="M42" s="1">
        <v>0.16</v>
      </c>
      <c r="N42" s="1">
        <v>0.19</v>
      </c>
      <c r="O42" s="1">
        <v>0.06</v>
      </c>
      <c r="P42" s="1">
        <v>7.0000000000000007E-2</v>
      </c>
      <c r="Q42" s="1">
        <v>0.02</v>
      </c>
      <c r="R42" s="1">
        <v>0.03</v>
      </c>
      <c r="S42" s="1">
        <v>2.0499999999999998</v>
      </c>
      <c r="T42" s="1">
        <v>2.46</v>
      </c>
      <c r="U42" s="1">
        <v>85</v>
      </c>
      <c r="V42" s="1">
        <v>102</v>
      </c>
    </row>
    <row r="43" spans="1:2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>
      <c r="A46" s="18" t="s">
        <v>37</v>
      </c>
      <c r="B46" s="19"/>
      <c r="C46" s="6">
        <f>SUM(C41:C45)</f>
        <v>185</v>
      </c>
      <c r="D46" s="6">
        <f t="shared" ref="D46:V46" si="2">SUM(D41:D45)</f>
        <v>230</v>
      </c>
      <c r="E46" s="6">
        <f t="shared" si="2"/>
        <v>6.58</v>
      </c>
      <c r="F46" s="6">
        <f t="shared" si="2"/>
        <v>8.36</v>
      </c>
      <c r="G46" s="6">
        <f t="shared" si="2"/>
        <v>4.9400000000000004</v>
      </c>
      <c r="H46" s="6">
        <f t="shared" si="2"/>
        <v>6.12</v>
      </c>
      <c r="I46" s="6">
        <f t="shared" si="2"/>
        <v>24.21</v>
      </c>
      <c r="J46" s="6">
        <f t="shared" si="2"/>
        <v>32.97</v>
      </c>
      <c r="K46" s="6">
        <f t="shared" si="2"/>
        <v>196.1</v>
      </c>
      <c r="L46" s="6">
        <f t="shared" si="2"/>
        <v>236.2</v>
      </c>
      <c r="M46" s="6">
        <f t="shared" si="2"/>
        <v>0.73</v>
      </c>
      <c r="N46" s="6">
        <f t="shared" si="2"/>
        <v>1.01</v>
      </c>
      <c r="O46" s="6">
        <f t="shared" si="2"/>
        <v>0.1</v>
      </c>
      <c r="P46" s="6">
        <f t="shared" si="2"/>
        <v>0.12000000000000001</v>
      </c>
      <c r="Q46" s="6">
        <f t="shared" si="2"/>
        <v>0.04</v>
      </c>
      <c r="R46" s="6">
        <f t="shared" si="2"/>
        <v>0.06</v>
      </c>
      <c r="S46" s="6">
        <f t="shared" si="2"/>
        <v>2.17</v>
      </c>
      <c r="T46" s="6">
        <f t="shared" si="2"/>
        <v>2.63</v>
      </c>
      <c r="U46" s="6">
        <f t="shared" si="2"/>
        <v>167</v>
      </c>
      <c r="V46" s="6">
        <f t="shared" si="2"/>
        <v>220</v>
      </c>
    </row>
    <row r="47" spans="1:22" ht="18.75">
      <c r="A47" s="7"/>
      <c r="B47" s="7" t="s">
        <v>38</v>
      </c>
      <c r="C47" s="7">
        <f t="shared" ref="C47:V47" si="3">C26+C38+C46</f>
        <v>1060</v>
      </c>
      <c r="D47" s="7">
        <f t="shared" si="3"/>
        <v>1014.73</v>
      </c>
      <c r="E47" s="7">
        <f t="shared" si="3"/>
        <v>38.160000000000004</v>
      </c>
      <c r="F47" s="7">
        <f t="shared" si="3"/>
        <v>43.34</v>
      </c>
      <c r="G47" s="7">
        <f t="shared" si="3"/>
        <v>34.159999999999997</v>
      </c>
      <c r="H47" s="7">
        <f t="shared" si="3"/>
        <v>42.43</v>
      </c>
      <c r="I47" s="7">
        <f t="shared" si="3"/>
        <v>139.55000000000001</v>
      </c>
      <c r="J47" s="7">
        <f t="shared" si="3"/>
        <v>175.66</v>
      </c>
      <c r="K47" s="7">
        <f t="shared" si="3"/>
        <v>559.51</v>
      </c>
      <c r="L47" s="7">
        <f t="shared" si="3"/>
        <v>651.53</v>
      </c>
      <c r="M47" s="7">
        <f t="shared" si="3"/>
        <v>7.3800000000000008</v>
      </c>
      <c r="N47" s="7">
        <f t="shared" si="3"/>
        <v>9.129999999999999</v>
      </c>
      <c r="O47" s="7">
        <f t="shared" si="3"/>
        <v>0.51</v>
      </c>
      <c r="P47" s="7">
        <f t="shared" si="3"/>
        <v>0.62</v>
      </c>
      <c r="Q47" s="7">
        <f t="shared" si="3"/>
        <v>0.52</v>
      </c>
      <c r="R47" s="7">
        <f t="shared" si="3"/>
        <v>0.67000000000000015</v>
      </c>
      <c r="S47" s="7">
        <f t="shared" si="3"/>
        <v>16.93</v>
      </c>
      <c r="T47" s="7">
        <f t="shared" si="3"/>
        <v>22.680000000000003</v>
      </c>
      <c r="U47" s="7">
        <f t="shared" si="3"/>
        <v>1045</v>
      </c>
      <c r="V47" s="7">
        <f t="shared" si="3"/>
        <v>1281</v>
      </c>
    </row>
    <row r="48" spans="1:22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</row>
    <row r="49" spans="1:23">
      <c r="A49" s="2"/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3">
      <c r="A50" s="12"/>
      <c r="B50" s="12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1"/>
      <c r="P50" s="14"/>
      <c r="Q50" s="14"/>
      <c r="R50" s="14"/>
      <c r="S50" s="14"/>
      <c r="T50" s="14"/>
      <c r="U50" s="1"/>
      <c r="V50" s="1"/>
    </row>
    <row r="51" spans="1:23">
      <c r="A51" s="24"/>
      <c r="B51" s="24"/>
      <c r="C51" s="1"/>
      <c r="D51" s="1"/>
      <c r="E51" s="12"/>
      <c r="F51" s="12"/>
      <c r="G51" s="12"/>
      <c r="H51" s="12"/>
      <c r="I51" s="12"/>
      <c r="J51" s="12"/>
      <c r="K51" s="25"/>
      <c r="L51" s="26"/>
      <c r="M51" s="25"/>
      <c r="N51" s="26"/>
      <c r="O51" s="25"/>
      <c r="P51" s="26"/>
      <c r="Q51" s="25"/>
      <c r="R51" s="26"/>
      <c r="S51" s="25"/>
      <c r="T51" s="26"/>
      <c r="U51" s="12"/>
      <c r="V51" s="12"/>
    </row>
    <row r="52" spans="1:23">
      <c r="A52" s="13"/>
      <c r="B52" s="13"/>
      <c r="C52" s="14"/>
      <c r="D52" s="14"/>
      <c r="E52" s="13"/>
      <c r="F52" s="13"/>
      <c r="G52" s="13"/>
      <c r="H52" s="13"/>
      <c r="I52" s="13"/>
      <c r="J52" s="13"/>
      <c r="K52" s="27"/>
      <c r="L52" s="28"/>
      <c r="M52" s="27"/>
      <c r="N52" s="28"/>
      <c r="O52" s="27"/>
      <c r="P52" s="28"/>
      <c r="Q52" s="27"/>
      <c r="R52" s="28"/>
      <c r="S52" s="27"/>
      <c r="T52" s="28"/>
      <c r="U52" s="13"/>
      <c r="V52" s="13"/>
    </row>
    <row r="53" spans="1:2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3">
      <c r="A54" s="15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7"/>
    </row>
    <row r="55" spans="1:2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3">
      <c r="A59" s="18"/>
      <c r="B59" s="19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3">
      <c r="A61" s="15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7"/>
    </row>
    <row r="62" spans="1:2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8"/>
      <c r="W62" s="8"/>
    </row>
    <row r="63" spans="1:23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2"/>
    </row>
    <row r="64" spans="1:2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>
      <c r="A66" s="1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>
      <c r="A71" s="18"/>
      <c r="B71" s="19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>
      <c r="A73" s="15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7"/>
    </row>
    <row r="74" spans="1:2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>
      <c r="A79" s="18"/>
      <c r="B79" s="19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8.7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</row>
    <row r="82" spans="1:22">
      <c r="A82" s="2"/>
      <c r="B82" s="2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>
      <c r="A83" s="12"/>
      <c r="B83" s="12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1"/>
      <c r="P83" s="14"/>
      <c r="Q83" s="14"/>
      <c r="R83" s="14"/>
      <c r="S83" s="14"/>
      <c r="T83" s="14"/>
      <c r="U83" s="1"/>
      <c r="V83" s="1"/>
    </row>
    <row r="84" spans="1:22">
      <c r="A84" s="24"/>
      <c r="B84" s="24"/>
      <c r="C84" s="1"/>
      <c r="D84" s="1"/>
      <c r="E84" s="12"/>
      <c r="F84" s="12"/>
      <c r="G84" s="12"/>
      <c r="H84" s="12"/>
      <c r="I84" s="12"/>
      <c r="J84" s="12"/>
      <c r="K84" s="25"/>
      <c r="L84" s="26"/>
      <c r="M84" s="25"/>
      <c r="N84" s="26"/>
      <c r="O84" s="25"/>
      <c r="P84" s="26"/>
      <c r="Q84" s="25"/>
      <c r="R84" s="26"/>
      <c r="S84" s="25"/>
      <c r="T84" s="26"/>
      <c r="U84" s="12"/>
      <c r="V84" s="12"/>
    </row>
    <row r="85" spans="1:22">
      <c r="A85" s="13"/>
      <c r="B85" s="13"/>
      <c r="C85" s="14"/>
      <c r="D85" s="14"/>
      <c r="E85" s="13"/>
      <c r="F85" s="13"/>
      <c r="G85" s="13"/>
      <c r="H85" s="13"/>
      <c r="I85" s="13"/>
      <c r="J85" s="13"/>
      <c r="K85" s="27"/>
      <c r="L85" s="28"/>
      <c r="M85" s="27"/>
      <c r="N85" s="28"/>
      <c r="O85" s="27"/>
      <c r="P85" s="28"/>
      <c r="Q85" s="27"/>
      <c r="R85" s="28"/>
      <c r="S85" s="27"/>
      <c r="T85" s="28"/>
      <c r="U85" s="13"/>
      <c r="V85" s="13"/>
    </row>
    <row r="86" spans="1:2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>
      <c r="A87" s="15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7"/>
    </row>
    <row r="88" spans="1:2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>
      <c r="A92" s="18"/>
      <c r="B92" s="19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>
      <c r="A94" s="15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7"/>
    </row>
    <row r="95" spans="1:2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2"/>
    </row>
    <row r="97" spans="1:2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>
      <c r="A99" s="1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>
      <c r="A104" s="18"/>
      <c r="B104" s="19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>
      <c r="A106" s="15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7"/>
    </row>
    <row r="107" spans="1:2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>
      <c r="A112" s="18"/>
      <c r="B112" s="19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8.7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</row>
    <row r="115" spans="1:22">
      <c r="A115" s="2"/>
      <c r="B115" s="2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>
      <c r="A116" s="12"/>
      <c r="B116" s="12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1"/>
      <c r="P116" s="14"/>
      <c r="Q116" s="14"/>
      <c r="R116" s="14"/>
      <c r="S116" s="14"/>
      <c r="T116" s="14"/>
      <c r="U116" s="1"/>
      <c r="V116" s="1"/>
    </row>
    <row r="117" spans="1:22">
      <c r="A117" s="24"/>
      <c r="B117" s="24"/>
      <c r="C117" s="1"/>
      <c r="D117" s="1"/>
      <c r="E117" s="12"/>
      <c r="F117" s="12"/>
      <c r="G117" s="12"/>
      <c r="H117" s="12"/>
      <c r="I117" s="12"/>
      <c r="J117" s="12"/>
      <c r="K117" s="25"/>
      <c r="L117" s="26"/>
      <c r="M117" s="25"/>
      <c r="N117" s="26"/>
      <c r="O117" s="25"/>
      <c r="P117" s="26"/>
      <c r="Q117" s="25"/>
      <c r="R117" s="26"/>
      <c r="S117" s="25"/>
      <c r="T117" s="26"/>
      <c r="U117" s="12"/>
      <c r="V117" s="12"/>
    </row>
    <row r="118" spans="1:22">
      <c r="A118" s="13"/>
      <c r="B118" s="13"/>
      <c r="C118" s="14"/>
      <c r="D118" s="14"/>
      <c r="E118" s="13"/>
      <c r="F118" s="13"/>
      <c r="G118" s="13"/>
      <c r="H118" s="13"/>
      <c r="I118" s="13"/>
      <c r="J118" s="13"/>
      <c r="K118" s="27"/>
      <c r="L118" s="28"/>
      <c r="M118" s="27"/>
      <c r="N118" s="28"/>
      <c r="O118" s="27"/>
      <c r="P118" s="28"/>
      <c r="Q118" s="27"/>
      <c r="R118" s="28"/>
      <c r="S118" s="27"/>
      <c r="T118" s="28"/>
      <c r="U118" s="13"/>
      <c r="V118" s="13"/>
    </row>
    <row r="119" spans="1:2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>
      <c r="A120" s="15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7"/>
    </row>
    <row r="121" spans="1:2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>
      <c r="A125" s="18"/>
      <c r="B125" s="19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>
      <c r="A127" s="15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7"/>
    </row>
    <row r="128" spans="1:2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>
      <c r="A129" s="20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2"/>
    </row>
    <row r="130" spans="1:2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>
      <c r="A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>
      <c r="A133" s="1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>
      <c r="A137" s="18"/>
      <c r="B137" s="19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>
      <c r="A139" s="15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7"/>
    </row>
    <row r="140" spans="1:2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>
      <c r="A145" s="18"/>
      <c r="B145" s="19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8.7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</sheetData>
  <mergeCells count="129">
    <mergeCell ref="Q2:V2"/>
    <mergeCell ref="Q3:V3"/>
    <mergeCell ref="Q4:V4"/>
    <mergeCell ref="Q5:V5"/>
    <mergeCell ref="A9:V9"/>
    <mergeCell ref="A10:V10"/>
    <mergeCell ref="A15:V15"/>
    <mergeCell ref="A17:A19"/>
    <mergeCell ref="B17:B19"/>
    <mergeCell ref="C17:D17"/>
    <mergeCell ref="E17:F17"/>
    <mergeCell ref="G17:H17"/>
    <mergeCell ref="I17:J17"/>
    <mergeCell ref="A11:V11"/>
    <mergeCell ref="A12:V12"/>
    <mergeCell ref="A13:V13"/>
    <mergeCell ref="K17:N17"/>
    <mergeCell ref="P17:T17"/>
    <mergeCell ref="E18:E19"/>
    <mergeCell ref="F18:F19"/>
    <mergeCell ref="G18:G19"/>
    <mergeCell ref="H18:H19"/>
    <mergeCell ref="I18:I19"/>
    <mergeCell ref="J18:J19"/>
    <mergeCell ref="K18:L19"/>
    <mergeCell ref="M18:N19"/>
    <mergeCell ref="A21:V21"/>
    <mergeCell ref="A26:B26"/>
    <mergeCell ref="A28:V28"/>
    <mergeCell ref="A30:V30"/>
    <mergeCell ref="A38:B38"/>
    <mergeCell ref="A40:V40"/>
    <mergeCell ref="O18:P19"/>
    <mergeCell ref="Q18:R19"/>
    <mergeCell ref="S18:T19"/>
    <mergeCell ref="U18:U19"/>
    <mergeCell ref="V18:V19"/>
    <mergeCell ref="C19:D19"/>
    <mergeCell ref="A46:B46"/>
    <mergeCell ref="A48:V48"/>
    <mergeCell ref="A50:A52"/>
    <mergeCell ref="B50:B52"/>
    <mergeCell ref="C50:D50"/>
    <mergeCell ref="E50:F50"/>
    <mergeCell ref="G50:H50"/>
    <mergeCell ref="I50:J50"/>
    <mergeCell ref="K50:N50"/>
    <mergeCell ref="P50:T50"/>
    <mergeCell ref="V51:V52"/>
    <mergeCell ref="C52:D52"/>
    <mergeCell ref="A54:V54"/>
    <mergeCell ref="A59:B59"/>
    <mergeCell ref="A61:V61"/>
    <mergeCell ref="A63:V63"/>
    <mergeCell ref="K51:L52"/>
    <mergeCell ref="M51:N52"/>
    <mergeCell ref="O51:P52"/>
    <mergeCell ref="Q51:R52"/>
    <mergeCell ref="S51:T52"/>
    <mergeCell ref="U51:U52"/>
    <mergeCell ref="E51:E52"/>
    <mergeCell ref="F51:F52"/>
    <mergeCell ref="G51:G52"/>
    <mergeCell ref="H51:H52"/>
    <mergeCell ref="I51:I52"/>
    <mergeCell ref="J51:J52"/>
    <mergeCell ref="A71:B71"/>
    <mergeCell ref="A73:V73"/>
    <mergeCell ref="A79:B79"/>
    <mergeCell ref="A81:V81"/>
    <mergeCell ref="A83:A85"/>
    <mergeCell ref="B83:B85"/>
    <mergeCell ref="C83:D83"/>
    <mergeCell ref="E83:F83"/>
    <mergeCell ref="G83:H83"/>
    <mergeCell ref="I83:J83"/>
    <mergeCell ref="K83:N83"/>
    <mergeCell ref="P83:T83"/>
    <mergeCell ref="E84:E85"/>
    <mergeCell ref="F84:F85"/>
    <mergeCell ref="G84:G85"/>
    <mergeCell ref="H84:H85"/>
    <mergeCell ref="I84:I85"/>
    <mergeCell ref="J84:J85"/>
    <mergeCell ref="K84:L85"/>
    <mergeCell ref="M84:N85"/>
    <mergeCell ref="A87:V87"/>
    <mergeCell ref="A92:B92"/>
    <mergeCell ref="A94:V94"/>
    <mergeCell ref="A96:V96"/>
    <mergeCell ref="A104:B104"/>
    <mergeCell ref="A106:V106"/>
    <mergeCell ref="O84:P85"/>
    <mergeCell ref="Q84:R85"/>
    <mergeCell ref="S84:T85"/>
    <mergeCell ref="U84:U85"/>
    <mergeCell ref="V84:V85"/>
    <mergeCell ref="C85:D85"/>
    <mergeCell ref="A112:B112"/>
    <mergeCell ref="A114:V114"/>
    <mergeCell ref="A116:A118"/>
    <mergeCell ref="B116:B118"/>
    <mergeCell ref="C116:D116"/>
    <mergeCell ref="E116:F116"/>
    <mergeCell ref="G116:H116"/>
    <mergeCell ref="I116:J116"/>
    <mergeCell ref="K116:N116"/>
    <mergeCell ref="P116:T116"/>
    <mergeCell ref="A137:B137"/>
    <mergeCell ref="A139:V139"/>
    <mergeCell ref="A145:B145"/>
    <mergeCell ref="V117:V118"/>
    <mergeCell ref="C118:D118"/>
    <mergeCell ref="A120:V120"/>
    <mergeCell ref="A125:B125"/>
    <mergeCell ref="A127:V127"/>
    <mergeCell ref="A129:V129"/>
    <mergeCell ref="K117:L118"/>
    <mergeCell ref="M117:N118"/>
    <mergeCell ref="O117:P118"/>
    <mergeCell ref="Q117:R118"/>
    <mergeCell ref="S117:T118"/>
    <mergeCell ref="U117:U118"/>
    <mergeCell ref="E117:E118"/>
    <mergeCell ref="F117:F118"/>
    <mergeCell ref="G117:G118"/>
    <mergeCell ref="H117:H118"/>
    <mergeCell ref="I117:I118"/>
    <mergeCell ref="J117:J11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W113"/>
  <sheetViews>
    <sheetView zoomScale="80" zoomScaleNormal="80" workbookViewId="0">
      <selection activeCell="A9" sqref="A9:V13"/>
    </sheetView>
  </sheetViews>
  <sheetFormatPr defaultRowHeight="15"/>
  <cols>
    <col min="2" max="2" width="27.5703125" customWidth="1"/>
  </cols>
  <sheetData>
    <row r="2" spans="1:22" ht="18.7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29"/>
      <c r="R2" s="29"/>
      <c r="S2" s="29"/>
      <c r="T2" s="29"/>
      <c r="U2" s="29"/>
      <c r="V2" s="29"/>
    </row>
    <row r="3" spans="1:22" ht="18.7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30"/>
      <c r="R3" s="30"/>
      <c r="S3" s="30"/>
      <c r="T3" s="30"/>
      <c r="U3" s="30"/>
      <c r="V3" s="30"/>
    </row>
    <row r="4" spans="1:22" ht="18.7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30"/>
      <c r="R4" s="30"/>
      <c r="S4" s="30"/>
      <c r="T4" s="30"/>
      <c r="U4" s="30"/>
      <c r="V4" s="30"/>
    </row>
    <row r="5" spans="1:22" ht="18.7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31"/>
      <c r="R5" s="31"/>
      <c r="S5" s="31"/>
      <c r="T5" s="31"/>
      <c r="U5" s="31"/>
      <c r="V5" s="31"/>
    </row>
    <row r="6" spans="1:22" ht="18.7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8.7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8.7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8.7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</row>
    <row r="10" spans="1:22" ht="18.7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</row>
    <row r="11" spans="1:22" ht="18.7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</row>
    <row r="12" spans="1:22" ht="18.75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</row>
    <row r="13" spans="1:22" ht="18.7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</row>
    <row r="15" spans="1:22">
      <c r="A15" s="23" t="s">
        <v>107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</row>
    <row r="16" spans="1:22">
      <c r="A16" s="2"/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3">
      <c r="A17" s="12" t="s">
        <v>0</v>
      </c>
      <c r="B17" s="12" t="s">
        <v>1</v>
      </c>
      <c r="C17" s="14" t="s">
        <v>2</v>
      </c>
      <c r="D17" s="14"/>
      <c r="E17" s="14" t="s">
        <v>5</v>
      </c>
      <c r="F17" s="14"/>
      <c r="G17" s="14" t="s">
        <v>6</v>
      </c>
      <c r="H17" s="14"/>
      <c r="I17" s="14" t="s">
        <v>7</v>
      </c>
      <c r="J17" s="14"/>
      <c r="K17" s="14" t="s">
        <v>8</v>
      </c>
      <c r="L17" s="14"/>
      <c r="M17" s="14"/>
      <c r="N17" s="14"/>
      <c r="O17" s="11"/>
      <c r="P17" s="14" t="s">
        <v>11</v>
      </c>
      <c r="Q17" s="14"/>
      <c r="R17" s="14"/>
      <c r="S17" s="14"/>
      <c r="T17" s="14"/>
      <c r="U17" s="1" t="s">
        <v>15</v>
      </c>
      <c r="V17" s="1" t="s">
        <v>16</v>
      </c>
    </row>
    <row r="18" spans="1:23">
      <c r="A18" s="24"/>
      <c r="B18" s="24"/>
      <c r="C18" s="1" t="s">
        <v>3</v>
      </c>
      <c r="D18" s="1">
        <v>3</v>
      </c>
      <c r="E18" s="12"/>
      <c r="F18" s="12"/>
      <c r="G18" s="12"/>
      <c r="H18" s="12"/>
      <c r="I18" s="12"/>
      <c r="J18" s="12"/>
      <c r="K18" s="25" t="s">
        <v>9</v>
      </c>
      <c r="L18" s="26"/>
      <c r="M18" s="25" t="s">
        <v>10</v>
      </c>
      <c r="N18" s="26"/>
      <c r="O18" s="25" t="s">
        <v>12</v>
      </c>
      <c r="P18" s="26"/>
      <c r="Q18" s="25" t="s">
        <v>13</v>
      </c>
      <c r="R18" s="26"/>
      <c r="S18" s="25" t="s">
        <v>14</v>
      </c>
      <c r="T18" s="26"/>
      <c r="U18" s="12"/>
      <c r="V18" s="12"/>
    </row>
    <row r="19" spans="1:23">
      <c r="A19" s="13"/>
      <c r="B19" s="13"/>
      <c r="C19" s="14" t="s">
        <v>4</v>
      </c>
      <c r="D19" s="14"/>
      <c r="E19" s="13"/>
      <c r="F19" s="13"/>
      <c r="G19" s="13"/>
      <c r="H19" s="13"/>
      <c r="I19" s="13"/>
      <c r="J19" s="13"/>
      <c r="K19" s="27"/>
      <c r="L19" s="28"/>
      <c r="M19" s="27"/>
      <c r="N19" s="28"/>
      <c r="O19" s="27"/>
      <c r="P19" s="28"/>
      <c r="Q19" s="27"/>
      <c r="R19" s="28"/>
      <c r="S19" s="27"/>
      <c r="T19" s="28"/>
      <c r="U19" s="13"/>
      <c r="V19" s="13"/>
    </row>
    <row r="20" spans="1:23">
      <c r="A20" s="1">
        <v>1</v>
      </c>
      <c r="B20" s="1">
        <v>2</v>
      </c>
      <c r="C20" s="1">
        <v>3</v>
      </c>
      <c r="D20" s="1">
        <v>4</v>
      </c>
      <c r="E20" s="1">
        <v>5</v>
      </c>
      <c r="F20" s="1">
        <v>6</v>
      </c>
      <c r="G20" s="1">
        <v>7</v>
      </c>
      <c r="H20" s="1">
        <v>8</v>
      </c>
      <c r="I20" s="1">
        <v>9</v>
      </c>
      <c r="J20" s="1">
        <v>10</v>
      </c>
      <c r="K20" s="1">
        <v>11</v>
      </c>
      <c r="L20" s="1">
        <v>12</v>
      </c>
      <c r="M20" s="1">
        <v>13</v>
      </c>
      <c r="N20" s="1">
        <v>14</v>
      </c>
      <c r="O20" s="1">
        <v>15</v>
      </c>
      <c r="P20" s="1">
        <v>16</v>
      </c>
      <c r="Q20" s="1">
        <v>17</v>
      </c>
      <c r="R20" s="1">
        <v>18</v>
      </c>
      <c r="S20" s="1">
        <v>19</v>
      </c>
      <c r="T20" s="1">
        <v>20</v>
      </c>
      <c r="U20" s="1">
        <v>21</v>
      </c>
      <c r="V20" s="1">
        <v>22</v>
      </c>
    </row>
    <row r="21" spans="1:23">
      <c r="A21" s="15" t="s">
        <v>19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7"/>
    </row>
    <row r="22" spans="1:23">
      <c r="A22" s="1">
        <v>93</v>
      </c>
      <c r="B22" s="1" t="s">
        <v>108</v>
      </c>
      <c r="C22" s="1">
        <v>200</v>
      </c>
      <c r="D22" s="1">
        <v>250</v>
      </c>
      <c r="E22" s="1">
        <v>5.75</v>
      </c>
      <c r="F22" s="1">
        <v>7.19</v>
      </c>
      <c r="G22" s="1">
        <v>5.21</v>
      </c>
      <c r="H22" s="1">
        <v>6.51</v>
      </c>
      <c r="I22" s="1">
        <v>18.73</v>
      </c>
      <c r="J22" s="1">
        <v>23.54</v>
      </c>
      <c r="K22" s="1">
        <v>161</v>
      </c>
      <c r="L22" s="1">
        <v>202</v>
      </c>
      <c r="M22" s="1">
        <v>0.5</v>
      </c>
      <c r="N22" s="1">
        <v>0.63</v>
      </c>
      <c r="O22" s="1">
        <v>0.08</v>
      </c>
      <c r="P22" s="1">
        <v>0.1</v>
      </c>
      <c r="Q22" s="1">
        <v>0.2</v>
      </c>
      <c r="R22" s="1">
        <v>0.25</v>
      </c>
      <c r="S22" s="1">
        <v>0.91</v>
      </c>
      <c r="T22" s="1">
        <v>1.1299999999999999</v>
      </c>
      <c r="U22" s="1">
        <v>145</v>
      </c>
      <c r="V22" s="1">
        <v>181</v>
      </c>
    </row>
    <row r="23" spans="1:23">
      <c r="A23" s="1">
        <v>393</v>
      </c>
      <c r="B23" s="1" t="s">
        <v>96</v>
      </c>
      <c r="C23" s="1" t="s">
        <v>98</v>
      </c>
      <c r="D23" s="1" t="s">
        <v>23</v>
      </c>
      <c r="E23" s="1">
        <v>0.04</v>
      </c>
      <c r="F23" s="1">
        <v>0.06</v>
      </c>
      <c r="G23" s="1">
        <v>0.01</v>
      </c>
      <c r="H23" s="1">
        <v>0.02</v>
      </c>
      <c r="I23" s="1">
        <v>6.99</v>
      </c>
      <c r="J23" s="1">
        <v>9.99</v>
      </c>
      <c r="K23" s="1">
        <v>8</v>
      </c>
      <c r="L23" s="1">
        <v>10</v>
      </c>
      <c r="M23" s="1">
        <v>0.19</v>
      </c>
      <c r="N23" s="1">
        <v>0.28000000000000003</v>
      </c>
      <c r="O23" s="1"/>
      <c r="P23" s="1"/>
      <c r="Q23" s="1"/>
      <c r="R23" s="1"/>
      <c r="S23" s="1">
        <v>0.02</v>
      </c>
      <c r="T23" s="1">
        <v>0.03</v>
      </c>
      <c r="U23" s="1">
        <v>28</v>
      </c>
      <c r="V23" s="1">
        <v>40</v>
      </c>
    </row>
    <row r="24" spans="1:23" ht="30">
      <c r="A24" s="1">
        <v>3</v>
      </c>
      <c r="B24" s="1" t="s">
        <v>109</v>
      </c>
      <c r="C24" s="1">
        <v>60</v>
      </c>
      <c r="D24" s="1">
        <v>60</v>
      </c>
      <c r="E24" s="1">
        <v>6.88</v>
      </c>
      <c r="F24" s="1">
        <v>6.88</v>
      </c>
      <c r="G24" s="1">
        <v>8.4499999999999993</v>
      </c>
      <c r="H24" s="1">
        <v>8.4499999999999993</v>
      </c>
      <c r="I24" s="1">
        <v>19.39</v>
      </c>
      <c r="J24" s="1">
        <v>19.39</v>
      </c>
      <c r="K24" s="1">
        <v>142</v>
      </c>
      <c r="L24" s="1">
        <v>14</v>
      </c>
      <c r="M24" s="1">
        <v>0.96</v>
      </c>
      <c r="N24" s="1">
        <v>0.96</v>
      </c>
      <c r="O24" s="1">
        <v>7.0000000000000007E-2</v>
      </c>
      <c r="P24" s="1">
        <v>7.0000000000000007E-2</v>
      </c>
      <c r="Q24" s="1">
        <v>0.08</v>
      </c>
      <c r="R24" s="1">
        <v>0.08</v>
      </c>
      <c r="S24" s="1">
        <v>0.11</v>
      </c>
      <c r="T24" s="1">
        <v>0.11</v>
      </c>
      <c r="U24" s="1">
        <v>180</v>
      </c>
      <c r="V24" s="1">
        <v>180</v>
      </c>
    </row>
    <row r="25" spans="1:23">
      <c r="A25" s="1"/>
      <c r="B25" s="1"/>
      <c r="C25" s="1"/>
      <c r="D25" s="1">
        <v>0.04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3">
      <c r="A26" s="18" t="s">
        <v>24</v>
      </c>
      <c r="B26" s="19"/>
      <c r="C26" s="6">
        <f t="shared" ref="C26" si="0">SUM(C22:C25)</f>
        <v>260</v>
      </c>
      <c r="D26" s="6">
        <v>4.7300000000000004</v>
      </c>
      <c r="E26" s="6">
        <f t="shared" ref="E26:V26" si="1">SUM(E22:E25)</f>
        <v>12.67</v>
      </c>
      <c r="F26" s="6">
        <f t="shared" si="1"/>
        <v>14.129999999999999</v>
      </c>
      <c r="G26" s="6">
        <f t="shared" si="1"/>
        <v>13.669999999999998</v>
      </c>
      <c r="H26" s="6">
        <f t="shared" si="1"/>
        <v>14.979999999999999</v>
      </c>
      <c r="I26" s="6">
        <f t="shared" si="1"/>
        <v>45.11</v>
      </c>
      <c r="J26" s="6">
        <f t="shared" si="1"/>
        <v>52.92</v>
      </c>
      <c r="K26" s="6">
        <f t="shared" si="1"/>
        <v>311</v>
      </c>
      <c r="L26" s="6">
        <f t="shared" si="1"/>
        <v>226</v>
      </c>
      <c r="M26" s="6">
        <f t="shared" si="1"/>
        <v>1.65</v>
      </c>
      <c r="N26" s="6">
        <f t="shared" si="1"/>
        <v>1.87</v>
      </c>
      <c r="O26" s="6">
        <f t="shared" si="1"/>
        <v>0.15000000000000002</v>
      </c>
      <c r="P26" s="6">
        <f t="shared" si="1"/>
        <v>0.17</v>
      </c>
      <c r="Q26" s="6">
        <f t="shared" si="1"/>
        <v>0.28000000000000003</v>
      </c>
      <c r="R26" s="6">
        <f t="shared" si="1"/>
        <v>0.33</v>
      </c>
      <c r="S26" s="6">
        <f t="shared" si="1"/>
        <v>1.04</v>
      </c>
      <c r="T26" s="6">
        <f t="shared" si="1"/>
        <v>1.27</v>
      </c>
      <c r="U26" s="6">
        <f t="shared" si="1"/>
        <v>353</v>
      </c>
      <c r="V26" s="6">
        <f t="shared" si="1"/>
        <v>401</v>
      </c>
    </row>
    <row r="27" spans="1:2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3">
      <c r="A28" s="15" t="s">
        <v>25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7"/>
    </row>
    <row r="29" spans="1:23">
      <c r="A29" s="1"/>
      <c r="B29" s="1" t="s">
        <v>110</v>
      </c>
      <c r="C29" s="1">
        <v>150</v>
      </c>
      <c r="D29" s="1">
        <v>180</v>
      </c>
      <c r="E29" s="1">
        <v>0.45</v>
      </c>
      <c r="F29" s="1">
        <v>0.54</v>
      </c>
      <c r="G29" s="1">
        <v>0.15</v>
      </c>
      <c r="H29" s="1">
        <v>0.18</v>
      </c>
      <c r="I29" s="1">
        <v>22.8</v>
      </c>
      <c r="J29" s="1">
        <v>27.36</v>
      </c>
      <c r="K29" s="1">
        <v>15</v>
      </c>
      <c r="L29" s="1">
        <v>18</v>
      </c>
      <c r="M29" s="1">
        <v>0.45</v>
      </c>
      <c r="N29" s="1">
        <v>0.54</v>
      </c>
      <c r="O29" s="1">
        <v>0.02</v>
      </c>
      <c r="P29" s="1">
        <v>0.02</v>
      </c>
      <c r="Q29" s="1">
        <v>0.02</v>
      </c>
      <c r="R29" s="1">
        <v>0.02</v>
      </c>
      <c r="S29" s="1">
        <v>6</v>
      </c>
      <c r="T29" s="1">
        <v>7.2</v>
      </c>
      <c r="U29" s="1">
        <v>94</v>
      </c>
      <c r="V29" s="8">
        <v>113</v>
      </c>
      <c r="W29" s="8"/>
    </row>
    <row r="30" spans="1:23">
      <c r="A30" s="20" t="s">
        <v>27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2"/>
    </row>
    <row r="31" spans="1:23" ht="30">
      <c r="A31" s="1">
        <v>12</v>
      </c>
      <c r="B31" s="1" t="s">
        <v>111</v>
      </c>
      <c r="C31" s="1">
        <v>40</v>
      </c>
      <c r="D31" s="1">
        <v>60</v>
      </c>
      <c r="E31" s="1">
        <v>1.1499999999999999</v>
      </c>
      <c r="F31" s="1">
        <v>1.73</v>
      </c>
      <c r="G31" s="1">
        <v>2.4700000000000002</v>
      </c>
      <c r="H31" s="1">
        <v>3.71</v>
      </c>
      <c r="I31" s="1">
        <v>3.21</v>
      </c>
      <c r="J31" s="1">
        <v>3.7</v>
      </c>
      <c r="K31" s="1">
        <v>7.46</v>
      </c>
      <c r="L31" s="1">
        <v>11.2</v>
      </c>
      <c r="M31" s="1">
        <v>0.26</v>
      </c>
      <c r="N31" s="1">
        <v>0.39</v>
      </c>
      <c r="O31" s="1">
        <v>0.04</v>
      </c>
      <c r="P31" s="1">
        <v>0.06</v>
      </c>
      <c r="Q31" s="1">
        <v>0.02</v>
      </c>
      <c r="R31" s="1">
        <v>0.03</v>
      </c>
      <c r="S31" s="1">
        <v>3.72</v>
      </c>
      <c r="T31" s="1">
        <v>5.58</v>
      </c>
      <c r="U31" s="1">
        <v>40</v>
      </c>
      <c r="V31" s="1">
        <v>59</v>
      </c>
    </row>
    <row r="32" spans="1:23">
      <c r="A32" s="1">
        <v>86</v>
      </c>
      <c r="B32" s="1" t="s">
        <v>112</v>
      </c>
      <c r="C32" s="1">
        <v>200</v>
      </c>
      <c r="D32" s="1">
        <v>250</v>
      </c>
      <c r="E32" s="1">
        <v>1.77</v>
      </c>
      <c r="F32" s="1">
        <v>2.21</v>
      </c>
      <c r="G32" s="1">
        <v>4.05</v>
      </c>
      <c r="H32" s="1">
        <v>5.07</v>
      </c>
      <c r="I32" s="1">
        <v>9.5399999999999991</v>
      </c>
      <c r="J32" s="1">
        <v>11.9</v>
      </c>
      <c r="K32" s="1">
        <v>15.8</v>
      </c>
      <c r="L32" s="1">
        <v>19.7</v>
      </c>
      <c r="M32" s="1">
        <v>0.47</v>
      </c>
      <c r="N32" s="1">
        <v>0.59</v>
      </c>
      <c r="O32" s="1">
        <v>0.04</v>
      </c>
      <c r="P32" s="1">
        <v>0.05</v>
      </c>
      <c r="Q32" s="1">
        <v>0.13</v>
      </c>
      <c r="R32" s="1">
        <v>0.16</v>
      </c>
      <c r="S32" s="1">
        <v>0.4</v>
      </c>
      <c r="T32" s="1">
        <v>0.5</v>
      </c>
      <c r="U32" s="1">
        <v>82</v>
      </c>
      <c r="V32" s="1">
        <v>102</v>
      </c>
    </row>
    <row r="33" spans="1:22" ht="30">
      <c r="A33" s="1">
        <v>291</v>
      </c>
      <c r="B33" s="8" t="s">
        <v>113</v>
      </c>
      <c r="C33" s="1">
        <v>120</v>
      </c>
      <c r="D33" s="1">
        <v>160</v>
      </c>
      <c r="E33" s="1">
        <v>8.91</v>
      </c>
      <c r="F33" s="1">
        <v>12.13</v>
      </c>
      <c r="G33" s="1">
        <v>6.59</v>
      </c>
      <c r="H33" s="1">
        <v>9.5</v>
      </c>
      <c r="I33" s="1">
        <v>20.43</v>
      </c>
      <c r="J33" s="1">
        <v>25.7</v>
      </c>
      <c r="K33" s="1">
        <v>18.2</v>
      </c>
      <c r="L33" s="1">
        <v>24.8</v>
      </c>
      <c r="M33" s="1">
        <v>1.38</v>
      </c>
      <c r="N33" s="1">
        <v>1.82</v>
      </c>
      <c r="O33" s="1">
        <v>0.08</v>
      </c>
      <c r="P33" s="1">
        <v>0.17</v>
      </c>
      <c r="Q33" s="1">
        <v>0.1</v>
      </c>
      <c r="R33" s="1">
        <v>16</v>
      </c>
      <c r="S33" s="1">
        <v>2.85</v>
      </c>
      <c r="T33" s="1">
        <v>3.8</v>
      </c>
      <c r="U33" s="1">
        <v>177</v>
      </c>
      <c r="V33" s="1">
        <v>237</v>
      </c>
    </row>
    <row r="34" spans="1:22">
      <c r="A34" s="1">
        <v>356</v>
      </c>
      <c r="B34" s="1" t="s">
        <v>114</v>
      </c>
      <c r="C34" s="1">
        <v>15</v>
      </c>
      <c r="D34" s="1">
        <v>30</v>
      </c>
      <c r="E34" s="1">
        <v>0.24</v>
      </c>
      <c r="F34" s="1">
        <v>0.48</v>
      </c>
      <c r="G34" s="1">
        <v>0.88</v>
      </c>
      <c r="H34" s="1">
        <v>1.76</v>
      </c>
      <c r="I34" s="1">
        <v>1.05</v>
      </c>
      <c r="J34" s="1">
        <v>2.1</v>
      </c>
      <c r="K34" s="1">
        <v>4.8</v>
      </c>
      <c r="L34" s="1">
        <v>9.6</v>
      </c>
      <c r="M34" s="1">
        <v>0.06</v>
      </c>
      <c r="N34" s="1">
        <v>0.12</v>
      </c>
      <c r="O34" s="1"/>
      <c r="P34" s="1"/>
      <c r="Q34" s="1"/>
      <c r="R34" s="1"/>
      <c r="S34" s="1">
        <v>0.19</v>
      </c>
      <c r="T34" s="1">
        <v>0.38</v>
      </c>
      <c r="U34" s="1">
        <v>13</v>
      </c>
      <c r="V34" s="1">
        <v>26</v>
      </c>
    </row>
    <row r="35" spans="1:22">
      <c r="A35" s="1">
        <v>372</v>
      </c>
      <c r="B35" s="1" t="s">
        <v>115</v>
      </c>
      <c r="C35" s="1">
        <v>150</v>
      </c>
      <c r="D35" s="1">
        <v>200</v>
      </c>
      <c r="E35" s="1">
        <v>0.24</v>
      </c>
      <c r="F35" s="1">
        <v>0.28999999999999998</v>
      </c>
      <c r="G35" s="1">
        <v>0.06</v>
      </c>
      <c r="H35" s="1">
        <v>7.0000000000000007E-2</v>
      </c>
      <c r="I35" s="1">
        <v>18.149999999999999</v>
      </c>
      <c r="J35" s="1">
        <v>21.8</v>
      </c>
      <c r="K35" s="1">
        <v>17.399999999999999</v>
      </c>
      <c r="L35" s="1">
        <v>20.8</v>
      </c>
      <c r="M35" s="1">
        <v>0.2</v>
      </c>
      <c r="N35" s="1">
        <v>0.23</v>
      </c>
      <c r="O35" s="1">
        <v>0.01</v>
      </c>
      <c r="P35" s="1">
        <v>0.1</v>
      </c>
      <c r="Q35" s="1">
        <v>0.01</v>
      </c>
      <c r="R35" s="1">
        <v>0.1</v>
      </c>
      <c r="S35" s="1">
        <v>0.01</v>
      </c>
      <c r="T35" s="1">
        <v>0.1</v>
      </c>
      <c r="U35" s="1">
        <v>74</v>
      </c>
      <c r="V35" s="1">
        <v>79</v>
      </c>
    </row>
    <row r="36" spans="1:22">
      <c r="A36" s="1"/>
      <c r="B36" s="1" t="s">
        <v>105</v>
      </c>
      <c r="C36" s="1">
        <v>50</v>
      </c>
      <c r="D36" s="1">
        <v>50</v>
      </c>
      <c r="E36" s="1">
        <v>3.95</v>
      </c>
      <c r="F36" s="1">
        <v>3.95</v>
      </c>
      <c r="G36" s="1">
        <v>0.5</v>
      </c>
      <c r="H36" s="1">
        <v>0.5</v>
      </c>
      <c r="I36" s="1">
        <v>24.2</v>
      </c>
      <c r="J36" s="1">
        <v>24.2</v>
      </c>
      <c r="K36" s="1">
        <v>11.5</v>
      </c>
      <c r="L36" s="1">
        <v>11.5</v>
      </c>
      <c r="M36" s="1">
        <v>1</v>
      </c>
      <c r="N36" s="1">
        <v>1</v>
      </c>
      <c r="O36" s="1">
        <v>0.08</v>
      </c>
      <c r="P36" s="1">
        <v>0.08</v>
      </c>
      <c r="Q36" s="1">
        <v>0.03</v>
      </c>
      <c r="R36" s="1">
        <v>0.03</v>
      </c>
      <c r="S36" s="1"/>
      <c r="T36" s="1"/>
      <c r="U36" s="1">
        <v>71</v>
      </c>
      <c r="V36" s="1">
        <v>118</v>
      </c>
    </row>
    <row r="37" spans="1:2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>
      <c r="A38" s="18" t="s">
        <v>33</v>
      </c>
      <c r="B38" s="19"/>
      <c r="C38" s="6">
        <f t="shared" ref="C38:V38" si="2">SUM(C31:C37)</f>
        <v>575</v>
      </c>
      <c r="D38" s="6">
        <f t="shared" si="2"/>
        <v>750</v>
      </c>
      <c r="E38" s="6">
        <f t="shared" si="2"/>
        <v>16.260000000000002</v>
      </c>
      <c r="F38" s="6">
        <f t="shared" si="2"/>
        <v>20.79</v>
      </c>
      <c r="G38" s="6">
        <f t="shared" si="2"/>
        <v>14.55</v>
      </c>
      <c r="H38" s="6">
        <f t="shared" si="2"/>
        <v>20.610000000000003</v>
      </c>
      <c r="I38" s="6">
        <f t="shared" si="2"/>
        <v>76.58</v>
      </c>
      <c r="J38" s="6">
        <f t="shared" si="2"/>
        <v>89.4</v>
      </c>
      <c r="K38" s="6">
        <f t="shared" si="2"/>
        <v>75.16</v>
      </c>
      <c r="L38" s="6">
        <f t="shared" si="2"/>
        <v>97.6</v>
      </c>
      <c r="M38" s="6">
        <f t="shared" si="2"/>
        <v>3.37</v>
      </c>
      <c r="N38" s="6">
        <f t="shared" si="2"/>
        <v>4.1500000000000004</v>
      </c>
      <c r="O38" s="6">
        <f t="shared" si="2"/>
        <v>0.25</v>
      </c>
      <c r="P38" s="6">
        <f t="shared" si="2"/>
        <v>0.46</v>
      </c>
      <c r="Q38" s="6">
        <f t="shared" si="2"/>
        <v>0.29000000000000004</v>
      </c>
      <c r="R38" s="6">
        <f t="shared" si="2"/>
        <v>16.320000000000004</v>
      </c>
      <c r="S38" s="6">
        <f t="shared" si="2"/>
        <v>7.1700000000000008</v>
      </c>
      <c r="T38" s="6">
        <f t="shared" si="2"/>
        <v>10.36</v>
      </c>
      <c r="U38" s="6">
        <f t="shared" si="2"/>
        <v>457</v>
      </c>
      <c r="V38" s="6">
        <f t="shared" si="2"/>
        <v>621</v>
      </c>
    </row>
    <row r="39" spans="1:2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>
      <c r="A40" s="15" t="s">
        <v>34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7"/>
    </row>
    <row r="41" spans="1:22">
      <c r="A41" s="1">
        <v>196</v>
      </c>
      <c r="B41" s="1" t="s">
        <v>116</v>
      </c>
      <c r="C41" s="1">
        <v>170</v>
      </c>
      <c r="D41" s="1">
        <v>230</v>
      </c>
      <c r="E41" s="1">
        <v>8.85</v>
      </c>
      <c r="F41" s="1">
        <v>11.59</v>
      </c>
      <c r="G41" s="1">
        <v>11.59</v>
      </c>
      <c r="H41" s="1">
        <v>14.82</v>
      </c>
      <c r="I41" s="1">
        <v>43.45</v>
      </c>
      <c r="J41" s="1">
        <v>57.26</v>
      </c>
      <c r="K41" s="1">
        <v>144</v>
      </c>
      <c r="L41" s="1">
        <v>186</v>
      </c>
      <c r="M41" s="1">
        <v>3.44</v>
      </c>
      <c r="N41" s="1">
        <v>4.46</v>
      </c>
      <c r="O41" s="1">
        <v>0.16</v>
      </c>
      <c r="P41" s="1">
        <v>0.21</v>
      </c>
      <c r="Q41" s="1">
        <v>0.23</v>
      </c>
      <c r="R41" s="1">
        <v>0.3</v>
      </c>
      <c r="S41" s="1">
        <v>0.61</v>
      </c>
      <c r="T41" s="1">
        <v>0.78</v>
      </c>
      <c r="U41" s="1">
        <v>313</v>
      </c>
      <c r="V41" s="1">
        <v>409</v>
      </c>
    </row>
    <row r="42" spans="1:22">
      <c r="A42" s="1">
        <v>368</v>
      </c>
      <c r="B42" s="1" t="s">
        <v>117</v>
      </c>
      <c r="C42" s="1"/>
      <c r="D42" s="1">
        <v>100</v>
      </c>
      <c r="E42" s="1"/>
      <c r="F42" s="1">
        <v>0.4</v>
      </c>
      <c r="G42" s="1"/>
      <c r="H42" s="1">
        <v>0.4</v>
      </c>
      <c r="I42" s="1"/>
      <c r="J42" s="1">
        <v>9.8000000000000007</v>
      </c>
      <c r="K42" s="1"/>
      <c r="L42" s="1">
        <v>16</v>
      </c>
      <c r="M42" s="1"/>
      <c r="N42" s="1">
        <v>2.2000000000000002</v>
      </c>
      <c r="O42" s="1"/>
      <c r="P42" s="1">
        <v>0.03</v>
      </c>
      <c r="Q42" s="1"/>
      <c r="R42" s="1">
        <v>0.02</v>
      </c>
      <c r="S42" s="1"/>
      <c r="T42" s="1">
        <v>10</v>
      </c>
      <c r="U42" s="1"/>
      <c r="V42" s="1">
        <v>44</v>
      </c>
    </row>
    <row r="43" spans="1:22">
      <c r="A43" s="1">
        <v>368</v>
      </c>
      <c r="B43" s="1" t="s">
        <v>118</v>
      </c>
      <c r="C43" s="1">
        <v>70</v>
      </c>
      <c r="D43" s="1"/>
      <c r="E43" s="1">
        <v>1.05</v>
      </c>
      <c r="F43" s="1"/>
      <c r="G43" s="1">
        <v>0.35</v>
      </c>
      <c r="H43" s="1"/>
      <c r="I43" s="1">
        <v>14.7</v>
      </c>
      <c r="J43" s="1"/>
      <c r="K43" s="1">
        <v>5.6</v>
      </c>
      <c r="L43" s="1"/>
      <c r="M43" s="1">
        <v>0.42</v>
      </c>
      <c r="N43" s="1"/>
      <c r="O43" s="1">
        <v>0.03</v>
      </c>
      <c r="P43" s="1"/>
      <c r="Q43" s="1">
        <v>0.04</v>
      </c>
      <c r="R43" s="1"/>
      <c r="S43" s="1">
        <v>7</v>
      </c>
      <c r="T43" s="1"/>
      <c r="U43" s="1">
        <v>66</v>
      </c>
      <c r="V43" s="1"/>
    </row>
    <row r="44" spans="1:22">
      <c r="A44" s="1">
        <v>400</v>
      </c>
      <c r="B44" s="1" t="s">
        <v>119</v>
      </c>
      <c r="C44" s="1">
        <v>150</v>
      </c>
      <c r="D44" s="1">
        <v>180</v>
      </c>
      <c r="E44" s="1">
        <v>4.58</v>
      </c>
      <c r="F44" s="1">
        <v>5.48</v>
      </c>
      <c r="G44" s="1">
        <v>4.08</v>
      </c>
      <c r="H44" s="1">
        <v>4.88</v>
      </c>
      <c r="I44" s="1">
        <v>7.88</v>
      </c>
      <c r="J44" s="1">
        <v>9.07</v>
      </c>
      <c r="K44" s="1">
        <v>189</v>
      </c>
      <c r="L44" s="1">
        <v>226</v>
      </c>
      <c r="M44" s="1">
        <v>0.16</v>
      </c>
      <c r="N44" s="1">
        <v>0.19</v>
      </c>
      <c r="O44" s="1">
        <v>0.06</v>
      </c>
      <c r="P44" s="1">
        <v>7.0000000000000007E-2</v>
      </c>
      <c r="Q44" s="1">
        <v>0.21</v>
      </c>
      <c r="R44" s="1">
        <v>0.28000000000000003</v>
      </c>
      <c r="S44" s="1">
        <v>2.0499999999999998</v>
      </c>
      <c r="T44" s="1">
        <v>2.46</v>
      </c>
      <c r="U44" s="1">
        <v>85</v>
      </c>
      <c r="V44" s="1">
        <v>102</v>
      </c>
    </row>
    <row r="45" spans="1:2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>
      <c r="A46" s="18" t="s">
        <v>37</v>
      </c>
      <c r="B46" s="19"/>
      <c r="C46" s="6">
        <f>SUM(C41:C45)</f>
        <v>390</v>
      </c>
      <c r="D46" s="6">
        <f t="shared" ref="D46:V46" si="3">SUM(D41:D45)</f>
        <v>510</v>
      </c>
      <c r="E46" s="6">
        <f t="shared" si="3"/>
        <v>14.48</v>
      </c>
      <c r="F46" s="6">
        <f t="shared" si="3"/>
        <v>17.47</v>
      </c>
      <c r="G46" s="6">
        <f t="shared" si="3"/>
        <v>16.02</v>
      </c>
      <c r="H46" s="6">
        <f t="shared" si="3"/>
        <v>20.100000000000001</v>
      </c>
      <c r="I46" s="6">
        <f t="shared" si="3"/>
        <v>66.03</v>
      </c>
      <c r="J46" s="6">
        <f t="shared" si="3"/>
        <v>76.13</v>
      </c>
      <c r="K46" s="6">
        <f t="shared" si="3"/>
        <v>338.6</v>
      </c>
      <c r="L46" s="6">
        <f t="shared" si="3"/>
        <v>428</v>
      </c>
      <c r="M46" s="6">
        <f t="shared" si="3"/>
        <v>4.0199999999999996</v>
      </c>
      <c r="N46" s="6">
        <f t="shared" si="3"/>
        <v>6.8500000000000005</v>
      </c>
      <c r="O46" s="6">
        <f t="shared" si="3"/>
        <v>0.25</v>
      </c>
      <c r="P46" s="6">
        <f t="shared" si="3"/>
        <v>0.31</v>
      </c>
      <c r="Q46" s="6">
        <f t="shared" si="3"/>
        <v>0.48</v>
      </c>
      <c r="R46" s="6">
        <f t="shared" si="3"/>
        <v>0.60000000000000009</v>
      </c>
      <c r="S46" s="6">
        <f t="shared" si="3"/>
        <v>9.66</v>
      </c>
      <c r="T46" s="6">
        <f t="shared" si="3"/>
        <v>13.239999999999998</v>
      </c>
      <c r="U46" s="6">
        <f t="shared" si="3"/>
        <v>464</v>
      </c>
      <c r="V46" s="6">
        <f t="shared" si="3"/>
        <v>555</v>
      </c>
    </row>
    <row r="47" spans="1:22" ht="18.75">
      <c r="A47" s="7"/>
      <c r="B47" s="7" t="s">
        <v>38</v>
      </c>
      <c r="C47" s="7">
        <f t="shared" ref="C47:V47" si="4">C26+C38+C46</f>
        <v>1225</v>
      </c>
      <c r="D47" s="7">
        <f t="shared" si="4"/>
        <v>1264.73</v>
      </c>
      <c r="E47" s="7">
        <f t="shared" si="4"/>
        <v>43.41</v>
      </c>
      <c r="F47" s="7">
        <f t="shared" si="4"/>
        <v>52.39</v>
      </c>
      <c r="G47" s="7">
        <f t="shared" si="4"/>
        <v>44.239999999999995</v>
      </c>
      <c r="H47" s="7">
        <f t="shared" si="4"/>
        <v>55.690000000000005</v>
      </c>
      <c r="I47" s="7">
        <f t="shared" si="4"/>
        <v>187.72</v>
      </c>
      <c r="J47" s="7">
        <f t="shared" si="4"/>
        <v>218.45</v>
      </c>
      <c r="K47" s="7">
        <f t="shared" si="4"/>
        <v>724.76</v>
      </c>
      <c r="L47" s="7">
        <f t="shared" si="4"/>
        <v>751.6</v>
      </c>
      <c r="M47" s="7">
        <f t="shared" si="4"/>
        <v>9.0399999999999991</v>
      </c>
      <c r="N47" s="7">
        <f t="shared" si="4"/>
        <v>12.870000000000001</v>
      </c>
      <c r="O47" s="7">
        <f t="shared" si="4"/>
        <v>0.65</v>
      </c>
      <c r="P47" s="7">
        <f t="shared" si="4"/>
        <v>0.94</v>
      </c>
      <c r="Q47" s="7">
        <f t="shared" si="4"/>
        <v>1.05</v>
      </c>
      <c r="R47" s="7">
        <f t="shared" si="4"/>
        <v>17.250000000000004</v>
      </c>
      <c r="S47" s="7">
        <f t="shared" si="4"/>
        <v>17.87</v>
      </c>
      <c r="T47" s="7">
        <f t="shared" si="4"/>
        <v>24.869999999999997</v>
      </c>
      <c r="U47" s="7">
        <f t="shared" si="4"/>
        <v>1274</v>
      </c>
      <c r="V47" s="7">
        <f t="shared" si="4"/>
        <v>1577</v>
      </c>
    </row>
    <row r="48" spans="1:22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</row>
    <row r="49" spans="1:22">
      <c r="A49" s="2"/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>
      <c r="A50" s="12"/>
      <c r="B50" s="12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1"/>
      <c r="P50" s="14"/>
      <c r="Q50" s="14"/>
      <c r="R50" s="14"/>
      <c r="S50" s="14"/>
      <c r="T50" s="14"/>
      <c r="U50" s="1"/>
      <c r="V50" s="1"/>
    </row>
    <row r="51" spans="1:22">
      <c r="A51" s="24"/>
      <c r="B51" s="24"/>
      <c r="C51" s="1"/>
      <c r="D51" s="1"/>
      <c r="E51" s="12"/>
      <c r="F51" s="12"/>
      <c r="G51" s="12"/>
      <c r="H51" s="12"/>
      <c r="I51" s="12"/>
      <c r="J51" s="12"/>
      <c r="K51" s="25"/>
      <c r="L51" s="26"/>
      <c r="M51" s="25"/>
      <c r="N51" s="26"/>
      <c r="O51" s="25"/>
      <c r="P51" s="26"/>
      <c r="Q51" s="25"/>
      <c r="R51" s="26"/>
      <c r="S51" s="25"/>
      <c r="T51" s="26"/>
      <c r="U51" s="12"/>
      <c r="V51" s="12"/>
    </row>
    <row r="52" spans="1:22">
      <c r="A52" s="13"/>
      <c r="B52" s="13"/>
      <c r="C52" s="14"/>
      <c r="D52" s="14"/>
      <c r="E52" s="13"/>
      <c r="F52" s="13"/>
      <c r="G52" s="13"/>
      <c r="H52" s="13"/>
      <c r="I52" s="13"/>
      <c r="J52" s="13"/>
      <c r="K52" s="27"/>
      <c r="L52" s="28"/>
      <c r="M52" s="27"/>
      <c r="N52" s="28"/>
      <c r="O52" s="27"/>
      <c r="P52" s="28"/>
      <c r="Q52" s="27"/>
      <c r="R52" s="28"/>
      <c r="S52" s="27"/>
      <c r="T52" s="28"/>
      <c r="U52" s="13"/>
      <c r="V52" s="13"/>
    </row>
    <row r="53" spans="1:2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>
      <c r="A54" s="15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7"/>
    </row>
    <row r="55" spans="1:2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>
      <c r="A59" s="18"/>
      <c r="B59" s="19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>
      <c r="A61" s="15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7"/>
    </row>
    <row r="62" spans="1:2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2"/>
    </row>
    <row r="64" spans="1:2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>
      <c r="A66" s="1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>
      <c r="A71" s="18"/>
      <c r="B71" s="19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>
      <c r="A73" s="15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7"/>
    </row>
    <row r="74" spans="1:2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>
      <c r="A79" s="18"/>
      <c r="B79" s="19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8.7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</row>
    <row r="82" spans="1:22">
      <c r="A82" s="2"/>
      <c r="B82" s="2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>
      <c r="A83" s="12"/>
      <c r="B83" s="12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1"/>
      <c r="P83" s="14"/>
      <c r="Q83" s="14"/>
      <c r="R83" s="14"/>
      <c r="S83" s="14"/>
      <c r="T83" s="14"/>
      <c r="U83" s="1"/>
      <c r="V83" s="1"/>
    </row>
    <row r="84" spans="1:22">
      <c r="A84" s="24"/>
      <c r="B84" s="24"/>
      <c r="C84" s="1"/>
      <c r="D84" s="1"/>
      <c r="E84" s="12"/>
      <c r="F84" s="12"/>
      <c r="G84" s="12"/>
      <c r="H84" s="12"/>
      <c r="I84" s="12"/>
      <c r="J84" s="12"/>
      <c r="K84" s="25"/>
      <c r="L84" s="26"/>
      <c r="M84" s="25"/>
      <c r="N84" s="26"/>
      <c r="O84" s="25"/>
      <c r="P84" s="26"/>
      <c r="Q84" s="25"/>
      <c r="R84" s="26"/>
      <c r="S84" s="25"/>
      <c r="T84" s="26"/>
      <c r="U84" s="12"/>
      <c r="V84" s="12"/>
    </row>
    <row r="85" spans="1:22">
      <c r="A85" s="13"/>
      <c r="B85" s="13"/>
      <c r="C85" s="14"/>
      <c r="D85" s="14"/>
      <c r="E85" s="13"/>
      <c r="F85" s="13"/>
      <c r="G85" s="13"/>
      <c r="H85" s="13"/>
      <c r="I85" s="13"/>
      <c r="J85" s="13"/>
      <c r="K85" s="27"/>
      <c r="L85" s="28"/>
      <c r="M85" s="27"/>
      <c r="N85" s="28"/>
      <c r="O85" s="27"/>
      <c r="P85" s="28"/>
      <c r="Q85" s="27"/>
      <c r="R85" s="28"/>
      <c r="S85" s="27"/>
      <c r="T85" s="28"/>
      <c r="U85" s="13"/>
      <c r="V85" s="13"/>
    </row>
    <row r="86" spans="1:2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>
      <c r="A87" s="15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7"/>
    </row>
    <row r="88" spans="1:2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>
      <c r="A92" s="18"/>
      <c r="B92" s="19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>
      <c r="A94" s="15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7"/>
    </row>
    <row r="95" spans="1:2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2"/>
    </row>
    <row r="97" spans="1:2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>
      <c r="A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>
      <c r="A100" s="1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>
      <c r="A104" s="18"/>
      <c r="B104" s="19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>
      <c r="A106" s="15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7"/>
    </row>
    <row r="107" spans="1:2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>
      <c r="A112" s="18"/>
      <c r="B112" s="19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8.7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</sheetData>
  <mergeCells count="99">
    <mergeCell ref="A11:V11"/>
    <mergeCell ref="A12:V12"/>
    <mergeCell ref="A13:V13"/>
    <mergeCell ref="Q2:V2"/>
    <mergeCell ref="Q3:V3"/>
    <mergeCell ref="Q4:V4"/>
    <mergeCell ref="Q5:V5"/>
    <mergeCell ref="A9:V9"/>
    <mergeCell ref="A10:V10"/>
    <mergeCell ref="A15:V15"/>
    <mergeCell ref="A17:A19"/>
    <mergeCell ref="B17:B19"/>
    <mergeCell ref="C17:D17"/>
    <mergeCell ref="E17:F17"/>
    <mergeCell ref="G17:H17"/>
    <mergeCell ref="I17:J17"/>
    <mergeCell ref="K17:N17"/>
    <mergeCell ref="P17:T17"/>
    <mergeCell ref="A30:V30"/>
    <mergeCell ref="K18:L19"/>
    <mergeCell ref="M18:N19"/>
    <mergeCell ref="O18:P19"/>
    <mergeCell ref="Q18:R19"/>
    <mergeCell ref="S18:T19"/>
    <mergeCell ref="U18:U19"/>
    <mergeCell ref="E18:E19"/>
    <mergeCell ref="F18:F19"/>
    <mergeCell ref="G18:G19"/>
    <mergeCell ref="H18:H19"/>
    <mergeCell ref="I18:I19"/>
    <mergeCell ref="J18:J19"/>
    <mergeCell ref="V18:V19"/>
    <mergeCell ref="C19:D19"/>
    <mergeCell ref="A21:V21"/>
    <mergeCell ref="A26:B26"/>
    <mergeCell ref="A28:V28"/>
    <mergeCell ref="A38:B38"/>
    <mergeCell ref="A40:V40"/>
    <mergeCell ref="A46:B46"/>
    <mergeCell ref="A48:V48"/>
    <mergeCell ref="A50:A52"/>
    <mergeCell ref="B50:B52"/>
    <mergeCell ref="C50:D50"/>
    <mergeCell ref="E50:F50"/>
    <mergeCell ref="G50:H50"/>
    <mergeCell ref="I50:J50"/>
    <mergeCell ref="K50:N50"/>
    <mergeCell ref="P50:T50"/>
    <mergeCell ref="E51:E52"/>
    <mergeCell ref="F51:F52"/>
    <mergeCell ref="G51:G52"/>
    <mergeCell ref="H51:H52"/>
    <mergeCell ref="I51:I52"/>
    <mergeCell ref="J51:J52"/>
    <mergeCell ref="K51:L52"/>
    <mergeCell ref="M51:N52"/>
    <mergeCell ref="A73:V73"/>
    <mergeCell ref="O51:P52"/>
    <mergeCell ref="Q51:R52"/>
    <mergeCell ref="S51:T52"/>
    <mergeCell ref="U51:U52"/>
    <mergeCell ref="V51:V52"/>
    <mergeCell ref="C52:D52"/>
    <mergeCell ref="A54:V54"/>
    <mergeCell ref="A59:B59"/>
    <mergeCell ref="A61:V61"/>
    <mergeCell ref="A63:V63"/>
    <mergeCell ref="A71:B71"/>
    <mergeCell ref="A79:B79"/>
    <mergeCell ref="A81:V81"/>
    <mergeCell ref="A83:A85"/>
    <mergeCell ref="B83:B85"/>
    <mergeCell ref="C83:D83"/>
    <mergeCell ref="E83:F83"/>
    <mergeCell ref="G83:H83"/>
    <mergeCell ref="I83:J83"/>
    <mergeCell ref="K83:N83"/>
    <mergeCell ref="P83:T83"/>
    <mergeCell ref="F84:F85"/>
    <mergeCell ref="G84:G85"/>
    <mergeCell ref="H84:H85"/>
    <mergeCell ref="I84:I85"/>
    <mergeCell ref="J84:J85"/>
    <mergeCell ref="A104:B104"/>
    <mergeCell ref="A106:V106"/>
    <mergeCell ref="A112:B112"/>
    <mergeCell ref="V84:V85"/>
    <mergeCell ref="C85:D85"/>
    <mergeCell ref="A87:V87"/>
    <mergeCell ref="A92:B92"/>
    <mergeCell ref="A94:V94"/>
    <mergeCell ref="A96:V96"/>
    <mergeCell ref="K84:L85"/>
    <mergeCell ref="M84:N85"/>
    <mergeCell ref="O84:P85"/>
    <mergeCell ref="Q84:R85"/>
    <mergeCell ref="S84:T85"/>
    <mergeCell ref="U84:U85"/>
    <mergeCell ref="E84:E8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V80"/>
  <sheetViews>
    <sheetView zoomScale="80" zoomScaleNormal="80" workbookViewId="0">
      <selection activeCell="A9" sqref="A9:V13"/>
    </sheetView>
  </sheetViews>
  <sheetFormatPr defaultRowHeight="15"/>
  <cols>
    <col min="2" max="2" width="27.5703125" customWidth="1"/>
  </cols>
  <sheetData>
    <row r="2" spans="1:22" ht="18.7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29"/>
      <c r="R2" s="29"/>
      <c r="S2" s="29"/>
      <c r="T2" s="29"/>
      <c r="U2" s="29"/>
      <c r="V2" s="29"/>
    </row>
    <row r="3" spans="1:22" ht="18.7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30"/>
      <c r="R3" s="30"/>
      <c r="S3" s="30"/>
      <c r="T3" s="30"/>
      <c r="U3" s="30"/>
      <c r="V3" s="30"/>
    </row>
    <row r="4" spans="1:22" ht="18.7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30"/>
      <c r="R4" s="30"/>
      <c r="S4" s="30"/>
      <c r="T4" s="30"/>
      <c r="U4" s="30"/>
      <c r="V4" s="30"/>
    </row>
    <row r="5" spans="1:22" ht="18.7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31"/>
      <c r="R5" s="31"/>
      <c r="S5" s="31"/>
      <c r="T5" s="31"/>
      <c r="U5" s="31"/>
      <c r="V5" s="31"/>
    </row>
    <row r="6" spans="1:22" ht="18.7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8.7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8.7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8.7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</row>
    <row r="10" spans="1:22" ht="18.7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</row>
    <row r="11" spans="1:22" ht="18.7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</row>
    <row r="12" spans="1:22" ht="18.75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</row>
    <row r="13" spans="1:22" ht="18.7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</row>
    <row r="15" spans="1:22">
      <c r="A15" s="23" t="s">
        <v>120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</row>
    <row r="16" spans="1:22">
      <c r="A16" s="2"/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s="12" t="s">
        <v>0</v>
      </c>
      <c r="B17" s="12" t="s">
        <v>1</v>
      </c>
      <c r="C17" s="14" t="s">
        <v>2</v>
      </c>
      <c r="D17" s="14"/>
      <c r="E17" s="14" t="s">
        <v>5</v>
      </c>
      <c r="F17" s="14"/>
      <c r="G17" s="14" t="s">
        <v>6</v>
      </c>
      <c r="H17" s="14"/>
      <c r="I17" s="14" t="s">
        <v>7</v>
      </c>
      <c r="J17" s="14"/>
      <c r="K17" s="14" t="s">
        <v>8</v>
      </c>
      <c r="L17" s="14"/>
      <c r="M17" s="14"/>
      <c r="N17" s="14"/>
      <c r="O17" s="11"/>
      <c r="P17" s="14" t="s">
        <v>11</v>
      </c>
      <c r="Q17" s="14"/>
      <c r="R17" s="14"/>
      <c r="S17" s="14"/>
      <c r="T17" s="14"/>
      <c r="U17" s="1" t="s">
        <v>15</v>
      </c>
      <c r="V17" s="1" t="s">
        <v>16</v>
      </c>
    </row>
    <row r="18" spans="1:22">
      <c r="A18" s="24"/>
      <c r="B18" s="24"/>
      <c r="C18" s="1" t="s">
        <v>3</v>
      </c>
      <c r="D18" s="1">
        <v>3</v>
      </c>
      <c r="E18" s="12"/>
      <c r="F18" s="12"/>
      <c r="G18" s="12"/>
      <c r="H18" s="12"/>
      <c r="I18" s="12"/>
      <c r="J18" s="12"/>
      <c r="K18" s="25" t="s">
        <v>9</v>
      </c>
      <c r="L18" s="26"/>
      <c r="M18" s="25" t="s">
        <v>10</v>
      </c>
      <c r="N18" s="26"/>
      <c r="O18" s="25" t="s">
        <v>12</v>
      </c>
      <c r="P18" s="26"/>
      <c r="Q18" s="25" t="s">
        <v>13</v>
      </c>
      <c r="R18" s="26"/>
      <c r="S18" s="25" t="s">
        <v>14</v>
      </c>
      <c r="T18" s="26"/>
      <c r="U18" s="12"/>
      <c r="V18" s="12"/>
    </row>
    <row r="19" spans="1:22">
      <c r="A19" s="13"/>
      <c r="B19" s="13"/>
      <c r="C19" s="14" t="s">
        <v>4</v>
      </c>
      <c r="D19" s="14"/>
      <c r="E19" s="13"/>
      <c r="F19" s="13"/>
      <c r="G19" s="13"/>
      <c r="H19" s="13"/>
      <c r="I19" s="13"/>
      <c r="J19" s="13"/>
      <c r="K19" s="27"/>
      <c r="L19" s="28"/>
      <c r="M19" s="27"/>
      <c r="N19" s="28"/>
      <c r="O19" s="27"/>
      <c r="P19" s="28"/>
      <c r="Q19" s="27"/>
      <c r="R19" s="28"/>
      <c r="S19" s="27"/>
      <c r="T19" s="28"/>
      <c r="U19" s="13"/>
      <c r="V19" s="13"/>
    </row>
    <row r="20" spans="1:22">
      <c r="A20" s="1">
        <v>1</v>
      </c>
      <c r="B20" s="1">
        <v>2</v>
      </c>
      <c r="C20" s="1">
        <v>3</v>
      </c>
      <c r="D20" s="1">
        <v>4</v>
      </c>
      <c r="E20" s="1">
        <v>5</v>
      </c>
      <c r="F20" s="1">
        <v>6</v>
      </c>
      <c r="G20" s="1">
        <v>7</v>
      </c>
      <c r="H20" s="1">
        <v>8</v>
      </c>
      <c r="I20" s="1">
        <v>9</v>
      </c>
      <c r="J20" s="1">
        <v>10</v>
      </c>
      <c r="K20" s="1">
        <v>11</v>
      </c>
      <c r="L20" s="1">
        <v>12</v>
      </c>
      <c r="M20" s="1">
        <v>13</v>
      </c>
      <c r="N20" s="1">
        <v>14</v>
      </c>
      <c r="O20" s="1">
        <v>15</v>
      </c>
      <c r="P20" s="1">
        <v>16</v>
      </c>
      <c r="Q20" s="1">
        <v>17</v>
      </c>
      <c r="R20" s="1">
        <v>18</v>
      </c>
      <c r="S20" s="1">
        <v>19</v>
      </c>
      <c r="T20" s="1">
        <v>20</v>
      </c>
      <c r="U20" s="1">
        <v>21</v>
      </c>
      <c r="V20" s="1">
        <v>22</v>
      </c>
    </row>
    <row r="21" spans="1:22">
      <c r="A21" s="15" t="s">
        <v>19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7"/>
    </row>
    <row r="22" spans="1:22" ht="30">
      <c r="A22" s="1">
        <v>94</v>
      </c>
      <c r="B22" s="1" t="s">
        <v>121</v>
      </c>
      <c r="C22" s="1">
        <v>200</v>
      </c>
      <c r="D22" s="1">
        <v>250</v>
      </c>
      <c r="E22" s="1">
        <v>5.9</v>
      </c>
      <c r="F22" s="1">
        <v>7.4</v>
      </c>
      <c r="G22" s="1">
        <v>5.9</v>
      </c>
      <c r="H22" s="1">
        <v>7.4</v>
      </c>
      <c r="I22" s="1">
        <v>17.899999999999999</v>
      </c>
      <c r="J22" s="1">
        <v>22.4</v>
      </c>
      <c r="K22" s="1">
        <v>105</v>
      </c>
      <c r="L22" s="1">
        <v>207</v>
      </c>
      <c r="M22" s="1">
        <v>0.66</v>
      </c>
      <c r="N22" s="1">
        <v>0.82</v>
      </c>
      <c r="O22" s="1">
        <v>0.12</v>
      </c>
      <c r="P22" s="1">
        <v>0.15</v>
      </c>
      <c r="Q22" s="1">
        <v>0.2</v>
      </c>
      <c r="R22" s="1">
        <v>0.3</v>
      </c>
      <c r="S22" s="1">
        <v>0.91</v>
      </c>
      <c r="T22" s="1">
        <v>1.1299999999999999</v>
      </c>
      <c r="U22" s="1">
        <v>148</v>
      </c>
      <c r="V22" s="1">
        <v>186</v>
      </c>
    </row>
    <row r="23" spans="1:22">
      <c r="A23" s="1">
        <v>392</v>
      </c>
      <c r="B23" s="1" t="s">
        <v>122</v>
      </c>
      <c r="C23" s="1" t="s">
        <v>62</v>
      </c>
      <c r="D23" s="1" t="s">
        <v>131</v>
      </c>
      <c r="E23" s="1">
        <v>0.09</v>
      </c>
      <c r="F23" s="1">
        <v>0.14000000000000001</v>
      </c>
      <c r="G23" s="1">
        <v>0.01</v>
      </c>
      <c r="H23" s="1">
        <v>0.02</v>
      </c>
      <c r="I23" s="1">
        <v>7.17</v>
      </c>
      <c r="J23" s="1">
        <v>10.7</v>
      </c>
      <c r="K23" s="1">
        <v>3.2</v>
      </c>
      <c r="L23" s="1">
        <v>4.7</v>
      </c>
      <c r="M23" s="1">
        <v>0.2</v>
      </c>
      <c r="N23" s="1">
        <v>0.31</v>
      </c>
      <c r="O23" s="1"/>
      <c r="P23" s="1"/>
      <c r="Q23" s="1"/>
      <c r="R23" s="1">
        <v>0.01</v>
      </c>
      <c r="S23" s="1">
        <v>0.26</v>
      </c>
      <c r="T23" s="1">
        <v>0.39</v>
      </c>
      <c r="U23" s="1">
        <v>29</v>
      </c>
      <c r="V23" s="1">
        <v>44</v>
      </c>
    </row>
    <row r="24" spans="1:22" ht="30">
      <c r="A24" s="1">
        <v>3</v>
      </c>
      <c r="B24" s="1" t="s">
        <v>123</v>
      </c>
      <c r="C24" s="1">
        <v>60</v>
      </c>
      <c r="D24" s="1">
        <v>60</v>
      </c>
      <c r="E24" s="1">
        <v>7.73</v>
      </c>
      <c r="F24" s="1">
        <v>4.7300000000000004</v>
      </c>
      <c r="G24" s="1">
        <v>6.88</v>
      </c>
      <c r="H24" s="1">
        <v>6.88</v>
      </c>
      <c r="I24" s="1">
        <v>14.5</v>
      </c>
      <c r="J24" s="1">
        <v>14.5</v>
      </c>
      <c r="K24" s="1">
        <v>96.1</v>
      </c>
      <c r="L24" s="1">
        <v>96.1</v>
      </c>
      <c r="M24" s="1">
        <v>0.71</v>
      </c>
      <c r="N24" s="1">
        <v>0.71</v>
      </c>
      <c r="O24" s="1">
        <v>0.05</v>
      </c>
      <c r="P24" s="1">
        <v>0.05</v>
      </c>
      <c r="Q24" s="1">
        <v>0.05</v>
      </c>
      <c r="R24" s="1">
        <v>0.05</v>
      </c>
      <c r="S24" s="1">
        <v>7.0000000000000007E-2</v>
      </c>
      <c r="T24" s="1">
        <v>7.0000000000000007E-2</v>
      </c>
      <c r="U24" s="1">
        <v>139</v>
      </c>
      <c r="V24" s="1">
        <v>139</v>
      </c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>
      <c r="A26" s="18" t="s">
        <v>24</v>
      </c>
      <c r="B26" s="19"/>
      <c r="C26" s="6">
        <f t="shared" ref="C26" si="0">SUM(C22:C25)</f>
        <v>260</v>
      </c>
      <c r="D26" s="6">
        <v>4.7300000000000004</v>
      </c>
      <c r="E26" s="6">
        <f t="shared" ref="E26:V26" si="1">SUM(E22:E25)</f>
        <v>13.72</v>
      </c>
      <c r="F26" s="6">
        <f t="shared" si="1"/>
        <v>12.27</v>
      </c>
      <c r="G26" s="6">
        <f t="shared" si="1"/>
        <v>12.79</v>
      </c>
      <c r="H26" s="6">
        <f t="shared" si="1"/>
        <v>14.3</v>
      </c>
      <c r="I26" s="6">
        <f t="shared" si="1"/>
        <v>39.57</v>
      </c>
      <c r="J26" s="6">
        <f t="shared" si="1"/>
        <v>47.599999999999994</v>
      </c>
      <c r="K26" s="6">
        <f t="shared" si="1"/>
        <v>204.3</v>
      </c>
      <c r="L26" s="6">
        <f t="shared" si="1"/>
        <v>307.79999999999995</v>
      </c>
      <c r="M26" s="6">
        <f t="shared" si="1"/>
        <v>1.57</v>
      </c>
      <c r="N26" s="6">
        <f t="shared" si="1"/>
        <v>1.8399999999999999</v>
      </c>
      <c r="O26" s="6">
        <f t="shared" si="1"/>
        <v>0.16999999999999998</v>
      </c>
      <c r="P26" s="6">
        <f t="shared" si="1"/>
        <v>0.2</v>
      </c>
      <c r="Q26" s="6">
        <f t="shared" si="1"/>
        <v>0.25</v>
      </c>
      <c r="R26" s="6">
        <f t="shared" si="1"/>
        <v>0.36</v>
      </c>
      <c r="S26" s="6">
        <f t="shared" si="1"/>
        <v>1.24</v>
      </c>
      <c r="T26" s="6">
        <f t="shared" si="1"/>
        <v>1.59</v>
      </c>
      <c r="U26" s="6">
        <f t="shared" si="1"/>
        <v>316</v>
      </c>
      <c r="V26" s="6">
        <f t="shared" si="1"/>
        <v>369</v>
      </c>
    </row>
    <row r="27" spans="1:2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>
      <c r="A28" s="15" t="s">
        <v>25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7"/>
    </row>
    <row r="29" spans="1:22">
      <c r="A29" s="1"/>
      <c r="B29" s="1" t="s">
        <v>56</v>
      </c>
      <c r="C29" s="1">
        <v>150</v>
      </c>
      <c r="D29" s="1">
        <v>180</v>
      </c>
      <c r="E29" s="1">
        <v>0.75</v>
      </c>
      <c r="F29" s="1">
        <v>0.9</v>
      </c>
      <c r="G29" s="1"/>
      <c r="H29" s="1"/>
      <c r="I29" s="1">
        <v>15.15</v>
      </c>
      <c r="J29" s="1">
        <v>18.18</v>
      </c>
      <c r="K29" s="1">
        <v>10.5</v>
      </c>
      <c r="L29" s="1">
        <v>12.6</v>
      </c>
      <c r="M29" s="1">
        <v>2.1</v>
      </c>
      <c r="N29" s="1">
        <v>2.52</v>
      </c>
      <c r="O29" s="1">
        <v>0.02</v>
      </c>
      <c r="P29" s="1">
        <v>0.02</v>
      </c>
      <c r="Q29" s="1">
        <v>0.02</v>
      </c>
      <c r="R29" s="1">
        <v>0.02</v>
      </c>
      <c r="S29" s="1">
        <v>3</v>
      </c>
      <c r="T29" s="1">
        <v>3.6</v>
      </c>
      <c r="U29" s="1">
        <v>64</v>
      </c>
      <c r="V29" s="1">
        <v>76</v>
      </c>
    </row>
    <row r="30" spans="1:22">
      <c r="A30" s="20" t="s">
        <v>27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2"/>
    </row>
    <row r="31" spans="1:22" ht="30">
      <c r="A31" s="1">
        <v>17</v>
      </c>
      <c r="B31" s="1" t="s">
        <v>124</v>
      </c>
      <c r="C31" s="1">
        <v>40</v>
      </c>
      <c r="D31" s="1">
        <v>60</v>
      </c>
      <c r="E31" s="1">
        <v>0.35</v>
      </c>
      <c r="F31" s="1">
        <v>0.52</v>
      </c>
      <c r="G31" s="1">
        <v>2.08</v>
      </c>
      <c r="H31" s="1">
        <v>3.12</v>
      </c>
      <c r="I31" s="1">
        <v>2.11</v>
      </c>
      <c r="J31" s="1">
        <v>3.17</v>
      </c>
      <c r="K31" s="1">
        <v>8.6999999999999993</v>
      </c>
      <c r="L31" s="1">
        <v>13</v>
      </c>
      <c r="M31" s="1">
        <v>0.42</v>
      </c>
      <c r="N31" s="1">
        <v>0.63</v>
      </c>
      <c r="O31" s="1">
        <v>0.01</v>
      </c>
      <c r="P31" s="1">
        <v>0.03</v>
      </c>
      <c r="Q31" s="1">
        <v>0.01</v>
      </c>
      <c r="R31" s="1">
        <v>0.03</v>
      </c>
      <c r="S31" s="1">
        <v>5</v>
      </c>
      <c r="T31" s="1">
        <v>7.5</v>
      </c>
      <c r="U31" s="1">
        <v>29</v>
      </c>
      <c r="V31" s="1">
        <v>43</v>
      </c>
    </row>
    <row r="32" spans="1:22" ht="45">
      <c r="A32" s="1">
        <v>83</v>
      </c>
      <c r="B32" s="1" t="s">
        <v>125</v>
      </c>
      <c r="C32" s="1">
        <v>180</v>
      </c>
      <c r="D32" s="1">
        <v>250</v>
      </c>
      <c r="E32" s="1">
        <v>4.78</v>
      </c>
      <c r="F32" s="1">
        <v>6.63</v>
      </c>
      <c r="G32" s="1">
        <v>3.73</v>
      </c>
      <c r="H32" s="1">
        <v>5.18</v>
      </c>
      <c r="I32" s="1">
        <v>11.2</v>
      </c>
      <c r="J32" s="1">
        <v>15.4</v>
      </c>
      <c r="K32" s="1">
        <v>20.8</v>
      </c>
      <c r="L32" s="1">
        <v>29</v>
      </c>
      <c r="M32" s="1">
        <v>1.05</v>
      </c>
      <c r="N32" s="1">
        <v>1.47</v>
      </c>
      <c r="O32" s="1">
        <v>0.09</v>
      </c>
      <c r="P32" s="1">
        <v>0.13</v>
      </c>
      <c r="Q32" s="1">
        <v>0.08</v>
      </c>
      <c r="R32" s="1">
        <v>0.11</v>
      </c>
      <c r="S32" s="1">
        <v>8.06</v>
      </c>
      <c r="T32" s="1">
        <v>11.2</v>
      </c>
      <c r="U32" s="1">
        <v>97</v>
      </c>
      <c r="V32" s="1">
        <v>135</v>
      </c>
    </row>
    <row r="33" spans="1:22">
      <c r="A33" s="1">
        <v>276</v>
      </c>
      <c r="B33" s="8" t="s">
        <v>126</v>
      </c>
      <c r="C33" s="1">
        <v>170</v>
      </c>
      <c r="D33" s="1">
        <v>220</v>
      </c>
      <c r="E33" s="1">
        <v>20.8</v>
      </c>
      <c r="F33" s="1">
        <v>27.5</v>
      </c>
      <c r="G33" s="1">
        <v>5.33</v>
      </c>
      <c r="H33" s="1">
        <v>7.45</v>
      </c>
      <c r="I33" s="1">
        <v>18.5</v>
      </c>
      <c r="J33" s="1">
        <v>21.9</v>
      </c>
      <c r="K33" s="1">
        <v>24</v>
      </c>
      <c r="L33" s="1">
        <v>31.1</v>
      </c>
      <c r="M33" s="1">
        <v>3.05</v>
      </c>
      <c r="N33" s="1">
        <v>4.03</v>
      </c>
      <c r="O33" s="1">
        <v>0.17</v>
      </c>
      <c r="P33" s="1">
        <v>0.21</v>
      </c>
      <c r="Q33" s="1">
        <v>0.26</v>
      </c>
      <c r="R33" s="1">
        <v>0.34</v>
      </c>
      <c r="S33" s="1">
        <v>7.26</v>
      </c>
      <c r="T33" s="1">
        <v>8.9700000000000006</v>
      </c>
      <c r="U33" s="1">
        <v>205</v>
      </c>
      <c r="V33" s="1">
        <v>265</v>
      </c>
    </row>
    <row r="34" spans="1:22">
      <c r="A34" s="1">
        <v>375</v>
      </c>
      <c r="B34" s="1" t="s">
        <v>127</v>
      </c>
      <c r="C34" s="1">
        <v>150</v>
      </c>
      <c r="D34" s="1">
        <v>180</v>
      </c>
      <c r="E34" s="1">
        <v>0.22</v>
      </c>
      <c r="F34" s="1">
        <v>0.27</v>
      </c>
      <c r="G34" s="1">
        <v>0.09</v>
      </c>
      <c r="H34" s="1">
        <v>0.11</v>
      </c>
      <c r="I34" s="1">
        <v>16.600000000000001</v>
      </c>
      <c r="J34" s="1">
        <v>20</v>
      </c>
      <c r="K34" s="1">
        <v>14.4</v>
      </c>
      <c r="L34" s="1">
        <v>11.5</v>
      </c>
      <c r="M34" s="1">
        <v>0.34</v>
      </c>
      <c r="N34" s="1">
        <v>0.4</v>
      </c>
      <c r="O34" s="1"/>
      <c r="P34" s="1"/>
      <c r="Q34" s="1"/>
      <c r="R34" s="1"/>
      <c r="S34" s="1">
        <v>19.3</v>
      </c>
      <c r="T34" s="1">
        <v>23.2</v>
      </c>
      <c r="U34" s="1">
        <v>68</v>
      </c>
      <c r="V34" s="1">
        <v>82</v>
      </c>
    </row>
    <row r="35" spans="1:22">
      <c r="A35" s="1"/>
      <c r="B35" s="1" t="s">
        <v>105</v>
      </c>
      <c r="C35" s="1">
        <v>30</v>
      </c>
      <c r="D35" s="1">
        <v>50</v>
      </c>
      <c r="E35" s="1">
        <v>2.37</v>
      </c>
      <c r="F35" s="1">
        <v>3.95</v>
      </c>
      <c r="G35" s="1">
        <v>0.3</v>
      </c>
      <c r="H35" s="1">
        <v>0.5</v>
      </c>
      <c r="I35" s="1">
        <v>14.4</v>
      </c>
      <c r="J35" s="1">
        <v>24.1</v>
      </c>
      <c r="K35" s="1">
        <v>6.9</v>
      </c>
      <c r="L35" s="1"/>
      <c r="M35" s="1">
        <v>0.6</v>
      </c>
      <c r="N35" s="1">
        <v>1</v>
      </c>
      <c r="O35" s="1">
        <v>0.04</v>
      </c>
      <c r="P35" s="1">
        <v>0.08</v>
      </c>
      <c r="Q35" s="1">
        <v>0.02</v>
      </c>
      <c r="R35" s="1">
        <v>0.03</v>
      </c>
      <c r="S35" s="1"/>
      <c r="T35" s="1"/>
      <c r="U35" s="1">
        <v>71</v>
      </c>
      <c r="V35" s="1">
        <v>118</v>
      </c>
    </row>
    <row r="36" spans="1:2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>
        <v>0.01</v>
      </c>
      <c r="O36" s="1"/>
      <c r="P36" s="1"/>
      <c r="Q36" s="1"/>
      <c r="R36" s="1"/>
      <c r="S36" s="1"/>
      <c r="T36" s="1"/>
      <c r="U36" s="1"/>
      <c r="V36" s="1"/>
    </row>
    <row r="37" spans="1:2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>
      <c r="A38" s="18" t="s">
        <v>33</v>
      </c>
      <c r="B38" s="19"/>
      <c r="C38" s="6">
        <f t="shared" ref="C38:V38" si="2">SUM(C31:C37)</f>
        <v>570</v>
      </c>
      <c r="D38" s="6">
        <f t="shared" si="2"/>
        <v>760</v>
      </c>
      <c r="E38" s="6">
        <f t="shared" si="2"/>
        <v>28.52</v>
      </c>
      <c r="F38" s="6">
        <f t="shared" si="2"/>
        <v>38.870000000000005</v>
      </c>
      <c r="G38" s="6">
        <f t="shared" si="2"/>
        <v>11.530000000000001</v>
      </c>
      <c r="H38" s="6">
        <f t="shared" si="2"/>
        <v>16.36</v>
      </c>
      <c r="I38" s="6">
        <f t="shared" si="2"/>
        <v>62.809999999999995</v>
      </c>
      <c r="J38" s="6">
        <f t="shared" si="2"/>
        <v>84.57</v>
      </c>
      <c r="K38" s="6">
        <f t="shared" si="2"/>
        <v>74.800000000000011</v>
      </c>
      <c r="L38" s="6">
        <f t="shared" si="2"/>
        <v>84.6</v>
      </c>
      <c r="M38" s="6">
        <f t="shared" si="2"/>
        <v>5.4599999999999991</v>
      </c>
      <c r="N38" s="6">
        <f t="shared" si="2"/>
        <v>7.5400000000000009</v>
      </c>
      <c r="O38" s="6">
        <f t="shared" si="2"/>
        <v>0.31</v>
      </c>
      <c r="P38" s="6">
        <f t="shared" si="2"/>
        <v>0.45</v>
      </c>
      <c r="Q38" s="6">
        <f t="shared" si="2"/>
        <v>0.37</v>
      </c>
      <c r="R38" s="6">
        <f t="shared" si="2"/>
        <v>0.51</v>
      </c>
      <c r="S38" s="6">
        <f t="shared" si="2"/>
        <v>39.620000000000005</v>
      </c>
      <c r="T38" s="6">
        <f t="shared" si="2"/>
        <v>50.870000000000005</v>
      </c>
      <c r="U38" s="6">
        <f t="shared" si="2"/>
        <v>470</v>
      </c>
      <c r="V38" s="6">
        <f t="shared" si="2"/>
        <v>643</v>
      </c>
    </row>
    <row r="39" spans="1:2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>
      <c r="A40" s="15" t="s">
        <v>34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7"/>
    </row>
    <row r="41" spans="1:22">
      <c r="A41" s="1">
        <v>368</v>
      </c>
      <c r="B41" s="1" t="s">
        <v>128</v>
      </c>
      <c r="C41" s="1">
        <v>70</v>
      </c>
      <c r="D41" s="1">
        <v>100</v>
      </c>
      <c r="E41" s="1">
        <v>0.28000000000000003</v>
      </c>
      <c r="F41" s="1">
        <v>0.4</v>
      </c>
      <c r="G41" s="1">
        <v>0.21</v>
      </c>
      <c r="H41" s="1">
        <v>0.3</v>
      </c>
      <c r="I41" s="1">
        <v>7.21</v>
      </c>
      <c r="J41" s="1">
        <v>10.3</v>
      </c>
      <c r="K41" s="1">
        <v>13.3</v>
      </c>
      <c r="L41" s="1">
        <v>19</v>
      </c>
      <c r="M41" s="1">
        <v>1.61</v>
      </c>
      <c r="N41" s="1">
        <v>2.2999999999999998</v>
      </c>
      <c r="O41" s="1">
        <v>0.02</v>
      </c>
      <c r="P41" s="1">
        <v>0.03</v>
      </c>
      <c r="Q41" s="1">
        <v>0.02</v>
      </c>
      <c r="R41" s="1">
        <v>0.03</v>
      </c>
      <c r="S41" s="1">
        <v>3.5</v>
      </c>
      <c r="T41" s="1">
        <v>5</v>
      </c>
      <c r="U41" s="1">
        <v>32</v>
      </c>
      <c r="V41" s="1">
        <v>46</v>
      </c>
    </row>
    <row r="42" spans="1:22">
      <c r="A42" s="1">
        <v>458</v>
      </c>
      <c r="B42" s="1" t="s">
        <v>129</v>
      </c>
      <c r="C42" s="1">
        <v>35</v>
      </c>
      <c r="D42" s="1">
        <v>70</v>
      </c>
      <c r="E42" s="1">
        <v>2.23</v>
      </c>
      <c r="F42" s="1">
        <v>4.46</v>
      </c>
      <c r="G42" s="1">
        <v>1.49</v>
      </c>
      <c r="H42" s="1">
        <v>2.99</v>
      </c>
      <c r="I42" s="1">
        <v>22.1</v>
      </c>
      <c r="J42" s="1">
        <v>44.1</v>
      </c>
      <c r="K42" s="1">
        <v>7.8</v>
      </c>
      <c r="L42" s="1">
        <v>15.6</v>
      </c>
      <c r="M42" s="1">
        <v>9</v>
      </c>
      <c r="N42" s="1">
        <v>18</v>
      </c>
      <c r="O42" s="1">
        <v>0.04</v>
      </c>
      <c r="P42" s="1">
        <v>0.08</v>
      </c>
      <c r="Q42" s="1">
        <v>0.02</v>
      </c>
      <c r="R42" s="1">
        <v>0.04</v>
      </c>
      <c r="S42" s="1">
        <v>0.04</v>
      </c>
      <c r="T42" s="1">
        <v>0.08</v>
      </c>
      <c r="U42" s="1">
        <v>111</v>
      </c>
      <c r="V42" s="1">
        <v>222</v>
      </c>
    </row>
    <row r="43" spans="1:22">
      <c r="A43" s="1">
        <v>394</v>
      </c>
      <c r="B43" s="1" t="s">
        <v>119</v>
      </c>
      <c r="C43" s="1">
        <v>100</v>
      </c>
      <c r="D43" s="1">
        <v>100</v>
      </c>
      <c r="E43" s="1">
        <v>2.6</v>
      </c>
      <c r="F43" s="1">
        <v>2.6</v>
      </c>
      <c r="G43" s="1">
        <v>4.7</v>
      </c>
      <c r="H43" s="1">
        <v>4.7</v>
      </c>
      <c r="I43" s="1">
        <v>16.7</v>
      </c>
      <c r="J43" s="1">
        <v>16.7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>
        <v>138</v>
      </c>
      <c r="V43" s="1">
        <v>138</v>
      </c>
    </row>
    <row r="44" spans="1:2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>
      <c r="A46" s="18" t="s">
        <v>37</v>
      </c>
      <c r="B46" s="19"/>
      <c r="C46" s="6">
        <f>SUM(C41:C45)</f>
        <v>205</v>
      </c>
      <c r="D46" s="6">
        <f t="shared" ref="D46:V46" si="3">SUM(D41:D45)</f>
        <v>270</v>
      </c>
      <c r="E46" s="6">
        <f t="shared" si="3"/>
        <v>5.1099999999999994</v>
      </c>
      <c r="F46" s="6">
        <f t="shared" si="3"/>
        <v>7.4600000000000009</v>
      </c>
      <c r="G46" s="6">
        <f t="shared" si="3"/>
        <v>6.4</v>
      </c>
      <c r="H46" s="6">
        <f t="shared" si="3"/>
        <v>7.99</v>
      </c>
      <c r="I46" s="6">
        <f t="shared" si="3"/>
        <v>46.010000000000005</v>
      </c>
      <c r="J46" s="6">
        <f t="shared" si="3"/>
        <v>71.100000000000009</v>
      </c>
      <c r="K46" s="6">
        <f t="shared" si="3"/>
        <v>21.1</v>
      </c>
      <c r="L46" s="6">
        <f t="shared" si="3"/>
        <v>34.6</v>
      </c>
      <c r="M46" s="6">
        <f t="shared" si="3"/>
        <v>10.61</v>
      </c>
      <c r="N46" s="6">
        <f t="shared" si="3"/>
        <v>20.3</v>
      </c>
      <c r="O46" s="6">
        <f t="shared" si="3"/>
        <v>0.06</v>
      </c>
      <c r="P46" s="6">
        <f t="shared" si="3"/>
        <v>0.11</v>
      </c>
      <c r="Q46" s="6">
        <f t="shared" si="3"/>
        <v>0.04</v>
      </c>
      <c r="R46" s="6">
        <f t="shared" si="3"/>
        <v>7.0000000000000007E-2</v>
      </c>
      <c r="S46" s="6">
        <f t="shared" si="3"/>
        <v>3.54</v>
      </c>
      <c r="T46" s="6">
        <f t="shared" si="3"/>
        <v>5.08</v>
      </c>
      <c r="U46" s="6">
        <f t="shared" si="3"/>
        <v>281</v>
      </c>
      <c r="V46" s="6">
        <f t="shared" si="3"/>
        <v>406</v>
      </c>
    </row>
    <row r="47" spans="1:22" ht="18.75">
      <c r="A47" s="7"/>
      <c r="B47" s="7" t="s">
        <v>38</v>
      </c>
      <c r="C47" s="7">
        <f t="shared" ref="C47:V47" si="4">C26+C38+C46</f>
        <v>1035</v>
      </c>
      <c r="D47" s="7">
        <f t="shared" si="4"/>
        <v>1034.73</v>
      </c>
      <c r="E47" s="7">
        <f t="shared" si="4"/>
        <v>47.35</v>
      </c>
      <c r="F47" s="7">
        <f t="shared" si="4"/>
        <v>58.6</v>
      </c>
      <c r="G47" s="7">
        <f t="shared" si="4"/>
        <v>30.72</v>
      </c>
      <c r="H47" s="7">
        <f t="shared" si="4"/>
        <v>38.65</v>
      </c>
      <c r="I47" s="7">
        <f t="shared" si="4"/>
        <v>148.38999999999999</v>
      </c>
      <c r="J47" s="7">
        <f t="shared" si="4"/>
        <v>203.26999999999998</v>
      </c>
      <c r="K47" s="7">
        <f t="shared" si="4"/>
        <v>300.20000000000005</v>
      </c>
      <c r="L47" s="7">
        <f t="shared" si="4"/>
        <v>427</v>
      </c>
      <c r="M47" s="7">
        <f t="shared" si="4"/>
        <v>17.64</v>
      </c>
      <c r="N47" s="7">
        <f t="shared" si="4"/>
        <v>29.68</v>
      </c>
      <c r="O47" s="7">
        <f t="shared" si="4"/>
        <v>0.54</v>
      </c>
      <c r="P47" s="7">
        <f t="shared" si="4"/>
        <v>0.76</v>
      </c>
      <c r="Q47" s="7">
        <f t="shared" si="4"/>
        <v>0.66</v>
      </c>
      <c r="R47" s="7">
        <f t="shared" si="4"/>
        <v>0.94</v>
      </c>
      <c r="S47" s="7">
        <f t="shared" si="4"/>
        <v>44.400000000000006</v>
      </c>
      <c r="T47" s="7">
        <f t="shared" si="4"/>
        <v>57.540000000000006</v>
      </c>
      <c r="U47" s="7">
        <f t="shared" si="4"/>
        <v>1067</v>
      </c>
      <c r="V47" s="7">
        <f t="shared" si="4"/>
        <v>1418</v>
      </c>
    </row>
    <row r="48" spans="1:22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</row>
    <row r="49" spans="1:22">
      <c r="A49" s="2"/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>
      <c r="A50" s="12"/>
      <c r="B50" s="12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1"/>
      <c r="P50" s="14"/>
      <c r="Q50" s="14"/>
      <c r="R50" s="14"/>
      <c r="S50" s="14"/>
      <c r="T50" s="14"/>
      <c r="U50" s="1"/>
      <c r="V50" s="1"/>
    </row>
    <row r="51" spans="1:22">
      <c r="A51" s="24"/>
      <c r="B51" s="24"/>
      <c r="C51" s="1"/>
      <c r="D51" s="1"/>
      <c r="E51" s="12"/>
      <c r="F51" s="12"/>
      <c r="G51" s="12"/>
      <c r="H51" s="12"/>
      <c r="I51" s="12"/>
      <c r="J51" s="12"/>
      <c r="K51" s="25"/>
      <c r="L51" s="26"/>
      <c r="M51" s="25"/>
      <c r="N51" s="26"/>
      <c r="O51" s="25"/>
      <c r="P51" s="26"/>
      <c r="Q51" s="25"/>
      <c r="R51" s="26"/>
      <c r="S51" s="25"/>
      <c r="T51" s="26"/>
      <c r="U51" s="12"/>
      <c r="V51" s="12"/>
    </row>
    <row r="52" spans="1:22">
      <c r="A52" s="13"/>
      <c r="B52" s="13"/>
      <c r="C52" s="14"/>
      <c r="D52" s="14"/>
      <c r="E52" s="13"/>
      <c r="F52" s="13"/>
      <c r="G52" s="13"/>
      <c r="H52" s="13"/>
      <c r="I52" s="13"/>
      <c r="J52" s="13"/>
      <c r="K52" s="27"/>
      <c r="L52" s="28"/>
      <c r="M52" s="27"/>
      <c r="N52" s="28"/>
      <c r="O52" s="27"/>
      <c r="P52" s="28"/>
      <c r="Q52" s="27"/>
      <c r="R52" s="28"/>
      <c r="S52" s="27"/>
      <c r="T52" s="28"/>
      <c r="U52" s="13"/>
      <c r="V52" s="13"/>
    </row>
    <row r="53" spans="1:2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>
      <c r="A54" s="15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7"/>
    </row>
    <row r="55" spans="1:2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>
      <c r="A59" s="18"/>
      <c r="B59" s="19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>
      <c r="A61" s="15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7"/>
    </row>
    <row r="62" spans="1:2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2"/>
    </row>
    <row r="64" spans="1:2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>
      <c r="A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>
      <c r="A67" s="1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>
      <c r="A71" s="18"/>
      <c r="B71" s="19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>
      <c r="A73" s="15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7"/>
    </row>
    <row r="74" spans="1:2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>
      <c r="A79" s="18"/>
      <c r="B79" s="19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8.7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</sheetData>
  <mergeCells count="69">
    <mergeCell ref="A11:V11"/>
    <mergeCell ref="A12:V12"/>
    <mergeCell ref="A13:V13"/>
    <mergeCell ref="Q2:V2"/>
    <mergeCell ref="Q3:V3"/>
    <mergeCell ref="Q4:V4"/>
    <mergeCell ref="Q5:V5"/>
    <mergeCell ref="A9:V9"/>
    <mergeCell ref="A10:V10"/>
    <mergeCell ref="A15:V15"/>
    <mergeCell ref="A17:A19"/>
    <mergeCell ref="B17:B19"/>
    <mergeCell ref="C17:D17"/>
    <mergeCell ref="E17:F17"/>
    <mergeCell ref="G17:H17"/>
    <mergeCell ref="I17:J17"/>
    <mergeCell ref="K17:N17"/>
    <mergeCell ref="P17:T17"/>
    <mergeCell ref="E18:E19"/>
    <mergeCell ref="F18:F19"/>
    <mergeCell ref="G18:G19"/>
    <mergeCell ref="H18:H19"/>
    <mergeCell ref="I18:I19"/>
    <mergeCell ref="J18:J19"/>
    <mergeCell ref="K18:L19"/>
    <mergeCell ref="M18:N19"/>
    <mergeCell ref="A40:V40"/>
    <mergeCell ref="O18:P19"/>
    <mergeCell ref="Q18:R19"/>
    <mergeCell ref="S18:T19"/>
    <mergeCell ref="U18:U19"/>
    <mergeCell ref="V18:V19"/>
    <mergeCell ref="C19:D19"/>
    <mergeCell ref="A21:V21"/>
    <mergeCell ref="A26:B26"/>
    <mergeCell ref="A28:V28"/>
    <mergeCell ref="A30:V30"/>
    <mergeCell ref="A38:B38"/>
    <mergeCell ref="A46:B46"/>
    <mergeCell ref="A48:V48"/>
    <mergeCell ref="A50:A52"/>
    <mergeCell ref="B50:B52"/>
    <mergeCell ref="C50:D50"/>
    <mergeCell ref="E50:F50"/>
    <mergeCell ref="G50:H50"/>
    <mergeCell ref="I50:J50"/>
    <mergeCell ref="K50:N50"/>
    <mergeCell ref="P50:T50"/>
    <mergeCell ref="F51:F52"/>
    <mergeCell ref="G51:G52"/>
    <mergeCell ref="H51:H52"/>
    <mergeCell ref="I51:I52"/>
    <mergeCell ref="J51:J52"/>
    <mergeCell ref="A71:B71"/>
    <mergeCell ref="A73:V73"/>
    <mergeCell ref="A79:B79"/>
    <mergeCell ref="V51:V52"/>
    <mergeCell ref="C52:D52"/>
    <mergeCell ref="A54:V54"/>
    <mergeCell ref="A59:B59"/>
    <mergeCell ref="A61:V61"/>
    <mergeCell ref="A63:V63"/>
    <mergeCell ref="K51:L52"/>
    <mergeCell ref="M51:N52"/>
    <mergeCell ref="O51:P52"/>
    <mergeCell ref="Q51:R52"/>
    <mergeCell ref="S51:T52"/>
    <mergeCell ref="U51:U52"/>
    <mergeCell ref="E51:E5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1</vt:i4>
      </vt:variant>
    </vt:vector>
  </HeadingPairs>
  <TitlesOfParts>
    <vt:vector size="22" baseType="lpstr">
      <vt:lpstr>01.06.2026</vt:lpstr>
      <vt:lpstr>02.06.2026</vt:lpstr>
      <vt:lpstr>03.06.2026</vt:lpstr>
      <vt:lpstr>04.06.2026</vt:lpstr>
      <vt:lpstr>05.06.2026</vt:lpstr>
      <vt:lpstr>08.06.2026</vt:lpstr>
      <vt:lpstr>09.06.2026</vt:lpstr>
      <vt:lpstr>10.06.2026</vt:lpstr>
      <vt:lpstr>11.06.2026</vt:lpstr>
      <vt:lpstr>15.06.2026</vt:lpstr>
      <vt:lpstr>16.06.2026</vt:lpstr>
      <vt:lpstr>17.06.2026</vt:lpstr>
      <vt:lpstr>18.06.2026</vt:lpstr>
      <vt:lpstr>19.06.2026</vt:lpstr>
      <vt:lpstr>22.06.2026</vt:lpstr>
      <vt:lpstr>23.06.2026</vt:lpstr>
      <vt:lpstr>24.06.2026</vt:lpstr>
      <vt:lpstr>25.06.2025</vt:lpstr>
      <vt:lpstr>26.06.2026</vt:lpstr>
      <vt:lpstr>29.06.2026</vt:lpstr>
      <vt:lpstr>30.06.2026</vt:lpstr>
      <vt:lpstr>'01.06.2026'!Область_печати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2026-06-11T11:47:14Z</dcterms:modified>
</cp:coreProperties>
</file>